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:\VFACTOR\polizas\Departamento de Contabilidad\Balances Pentagono\Año 2025\102025\"/>
    </mc:Choice>
  </mc:AlternateContent>
  <xr:revisionPtr revIDLastSave="0" documentId="13_ncr:1_{A19401EE-706A-4507-9185-86E50295B442}" xr6:coauthVersionLast="47" xr6:coauthVersionMax="47" xr10:uidLastSave="{00000000-0000-0000-0000-000000000000}"/>
  <bookViews>
    <workbookView xWindow="-120" yWindow="-120" windowWidth="20730" windowHeight="11040" tabRatio="773" firstSheet="4" activeTab="5" xr2:uid="{00000000-000D-0000-FFFF-FFFF00000000}"/>
  </bookViews>
  <sheets>
    <sheet name="ISR" sheetId="33" state="hidden" r:id="rId1"/>
    <sheet name="Abono por Aplicar" sheetId="34" state="hidden" r:id="rId2"/>
    <sheet name="CP" sheetId="39" state="hidden" r:id="rId3"/>
    <sheet name="FE" sheetId="40" state="hidden" r:id="rId4"/>
    <sheet name="Balance Bolsa" sheetId="36" r:id="rId5"/>
    <sheet name="Resultado Bolsa" sheetId="38" r:id="rId6"/>
    <sheet name="Balance OLO" sheetId="41" state="hidden" r:id="rId7"/>
  </sheets>
  <definedNames>
    <definedName name="_xlnm._FilterDatabase" localSheetId="1" hidden="1">'Abono por Aplicar'!$A$3:$F$3</definedName>
    <definedName name="_xlnm.Print_Area" localSheetId="4">'Balance Bolsa'!$A$1:$G$65</definedName>
    <definedName name="_xlnm.Print_Area" localSheetId="6">'Balance OLO'!$A$1:$H$31</definedName>
    <definedName name="_xlnm.Print_Area" localSheetId="2">CP!$A$1:$G$44</definedName>
    <definedName name="_xlnm.Print_Area" localSheetId="3">FE!$A$1:$G$69</definedName>
    <definedName name="_xlnm.Print_Area" localSheetId="5">'Resultado Bolsa'!$A$1:$F$40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4" l="1"/>
  <c r="C61" i="33" l="1"/>
  <c r="C56" i="33"/>
  <c r="C57" i="33"/>
  <c r="E15" i="34" l="1"/>
  <c r="D51" i="40" l="1"/>
  <c r="F53" i="40"/>
  <c r="D52" i="40" l="1"/>
  <c r="D53" i="40" s="1"/>
  <c r="G20" i="39"/>
  <c r="E18" i="39" s="1"/>
  <c r="G15" i="39"/>
  <c r="E13" i="39" s="1"/>
  <c r="G10" i="39"/>
  <c r="G25" i="39" s="1"/>
  <c r="F16" i="41"/>
  <c r="D16" i="41"/>
  <c r="F12" i="41"/>
  <c r="F14" i="41" s="1"/>
  <c r="D12" i="41"/>
  <c r="D14" i="41" s="1"/>
  <c r="F7" i="41"/>
  <c r="F9" i="41" s="1"/>
  <c r="D7" i="41"/>
  <c r="D9" i="41" s="1"/>
  <c r="F49" i="40"/>
  <c r="D49" i="40"/>
  <c r="F38" i="40"/>
  <c r="D38" i="40"/>
  <c r="D29" i="40"/>
  <c r="F18" i="41" l="1"/>
  <c r="G22" i="39"/>
  <c r="G26" i="39" s="1"/>
  <c r="E8" i="39"/>
  <c r="E10" i="39" s="1"/>
  <c r="D18" i="41"/>
  <c r="E24" i="39" l="1"/>
  <c r="E25" i="39" s="1"/>
  <c r="D62" i="33" l="1"/>
  <c r="D61" i="33"/>
  <c r="D57" i="33"/>
  <c r="D56" i="33"/>
  <c r="D60" i="33" l="1"/>
  <c r="D55" i="33"/>
  <c r="E17" i="34" l="1"/>
  <c r="E19" i="34" s="1"/>
  <c r="E21" i="34" s="1"/>
  <c r="C62" i="33" l="1"/>
  <c r="C29" i="33" l="1"/>
  <c r="C19" i="33"/>
  <c r="C23" i="33"/>
  <c r="C30" i="33" l="1"/>
  <c r="C45" i="33" s="1"/>
  <c r="C60" i="33" l="1"/>
  <c r="C55" i="33" l="1"/>
  <c r="D54" i="40" l="1"/>
  <c r="G11" i="36" l="1"/>
  <c r="C32" i="33" l="1"/>
  <c r="C28" i="33"/>
  <c r="F54" i="40" l="1"/>
  <c r="D16" i="33" l="1"/>
  <c r="D11" i="33" l="1"/>
  <c r="D34" i="33" s="1"/>
  <c r="D37" i="33" l="1"/>
  <c r="D39" i="33" s="1"/>
  <c r="C16" i="33" l="1"/>
  <c r="D43" i="33"/>
  <c r="D46" i="33" s="1"/>
  <c r="D53" i="33" l="1"/>
  <c r="D65" i="33" s="1"/>
  <c r="D51" i="33"/>
  <c r="E14" i="39"/>
  <c r="E15" i="39" s="1"/>
  <c r="C11" i="33"/>
  <c r="C34" i="33" s="1"/>
  <c r="D66" i="33" l="1"/>
  <c r="C37" i="33" l="1"/>
  <c r="C39" i="33" s="1"/>
  <c r="C43" i="33" l="1"/>
  <c r="C46" i="33" s="1"/>
  <c r="C51" i="33" l="1"/>
  <c r="C53" i="33"/>
  <c r="C65" i="33" l="1"/>
  <c r="G49" i="39"/>
  <c r="C66" i="33" l="1"/>
  <c r="E19" i="39" l="1"/>
  <c r="E20" i="39" s="1"/>
  <c r="E22" i="39" s="1"/>
  <c r="E26" i="39" s="1"/>
  <c r="D7" i="40"/>
  <c r="F56" i="36" l="1"/>
  <c r="E49" i="39" l="1"/>
  <c r="F57" i="36"/>
</calcChain>
</file>

<file path=xl/sharedStrings.xml><?xml version="1.0" encoding="utf-8"?>
<sst xmlns="http://schemas.openxmlformats.org/spreadsheetml/2006/main" count="343" uniqueCount="288">
  <si>
    <t xml:space="preserve">Pentágono, S.A. de C.V. </t>
  </si>
  <si>
    <t>Impuesto a las operaciones financieras</t>
  </si>
  <si>
    <t>OTROS INGRESOS Y PRODUCTOS</t>
  </si>
  <si>
    <t>OTROS GASTOS</t>
  </si>
  <si>
    <t>Menos:</t>
  </si>
  <si>
    <t>Más:</t>
  </si>
  <si>
    <t>Reserva Legal</t>
  </si>
  <si>
    <t>(En Dólares de los Estados Unidos de América)</t>
  </si>
  <si>
    <t>EFECTIVO Y EQUIVALENTES DE EFECTIVO</t>
  </si>
  <si>
    <t>CUENTAS POR COBRAR</t>
  </si>
  <si>
    <t>PRESTAMOS</t>
  </si>
  <si>
    <t>GASTOS PAGADOS POR ANTICIPADO</t>
  </si>
  <si>
    <t>INVERSIONES A LARGO PLAZO</t>
  </si>
  <si>
    <t>ACTIVOS INTANGIBLES</t>
  </si>
  <si>
    <t>OTROS ACTIVOS NO CORRIENTES</t>
  </si>
  <si>
    <t>PRESTAMOS A LARGO PLAZO</t>
  </si>
  <si>
    <t>CUENTAS Y DOCUMENTOS POR PAGAR</t>
  </si>
  <si>
    <t>IMPUESTO A LA GANANCIA POR PAGAR</t>
  </si>
  <si>
    <t>INGRESOS DIFERIDOS</t>
  </si>
  <si>
    <t>UTILIDADES RESTRINGIDAS</t>
  </si>
  <si>
    <t>UTILIDADES ACUMULADAS</t>
  </si>
  <si>
    <t>3-1-02-00-00-00</t>
  </si>
  <si>
    <t>Capital Social Minimo $ 12,000.00</t>
  </si>
  <si>
    <t>Activo</t>
  </si>
  <si>
    <t>Activo corriente</t>
  </si>
  <si>
    <t xml:space="preserve">  Propiedades de inversión</t>
  </si>
  <si>
    <t>Total Activo</t>
  </si>
  <si>
    <t>Pasivo</t>
  </si>
  <si>
    <t>Pasivo corriente</t>
  </si>
  <si>
    <t>Total Pasivo</t>
  </si>
  <si>
    <t>Patrimonio</t>
  </si>
  <si>
    <t xml:space="preserve">  Capital social suscrito</t>
  </si>
  <si>
    <t>Total Pasivo y Patrimonio</t>
  </si>
  <si>
    <t xml:space="preserve">INTEGRACION DE ABONOS DE CLIENTES POR APLICAR </t>
  </si>
  <si>
    <t>CENTRO COSTO</t>
  </si>
  <si>
    <t>DESCRIPCION</t>
  </si>
  <si>
    <t>Reclasificado al activo</t>
  </si>
  <si>
    <t>02-00808-00</t>
  </si>
  <si>
    <t>02-01101-00</t>
  </si>
  <si>
    <t>JUAN CARLOS URRUTIA CASTRO</t>
  </si>
  <si>
    <t>Venta de un Camion  Freigtliner / Hugo Valladares</t>
  </si>
  <si>
    <t>TOTAL</t>
  </si>
  <si>
    <t xml:space="preserve">PENTAGONO, S.A. DE C.V. </t>
  </si>
  <si>
    <t xml:space="preserve">DETERMINACION DE LA RENTA IMPONIBLE </t>
  </si>
  <si>
    <t>EJERCICIO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</si>
  <si>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</si>
  <si>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UTILIDAD ANTES  DE RESERVA E IMPUESTO</t>
  </si>
  <si>
    <t>Ingresos no Gravables/recuperacion de cartera</t>
  </si>
  <si>
    <t>Liquidacion de pasivo</t>
  </si>
  <si>
    <t xml:space="preserve">Reserva legal </t>
  </si>
  <si>
    <t>Beneficios al personal que no fue deducible en el año anterior pero si lo es en el actual</t>
  </si>
  <si>
    <t>Ganancia de Capital</t>
  </si>
  <si>
    <t>Mas:</t>
  </si>
  <si>
    <t>Provisiòn de beneficios al personal</t>
  </si>
  <si>
    <t xml:space="preserve">Ajuste a la Estimaciòn para cuentas incobrables </t>
  </si>
  <si>
    <t>Reserva legal de rentas no gravadas</t>
  </si>
  <si>
    <t xml:space="preserve">Depreciaciòn de vehìculo tomado en arrendamiento financiero </t>
  </si>
  <si>
    <t>Contribución especial a la telefonia (CESC)</t>
  </si>
  <si>
    <t>Depreciacion de propiedad de inversion</t>
  </si>
  <si>
    <t>Pérdida en venta de activo fijo</t>
  </si>
  <si>
    <t>Pérdida en venta de bienes recibidos en pago</t>
  </si>
  <si>
    <t>Gastos por ajustes o liquidacion de saldos de años anteriores</t>
  </si>
  <si>
    <t xml:space="preserve">Otros Gastos no deducibles del Presente Ejercicio </t>
  </si>
  <si>
    <t>Otros Gastos no Gravables</t>
  </si>
  <si>
    <t>RENTA ORDINARIA IMPONIBLE  PREVIA</t>
  </si>
  <si>
    <t>Valor de donacion no deducible</t>
  </si>
  <si>
    <t>RENTA ORDINARIA IMPONIBLE</t>
  </si>
  <si>
    <t xml:space="preserve">Ganancia  de Capital a tasa ordinaria </t>
  </si>
  <si>
    <t>RENTA IMPONIBLE A TASA ORDINARIA</t>
  </si>
  <si>
    <t xml:space="preserve">CALCULO DEL IMPUESTO </t>
  </si>
  <si>
    <t>Impuesto de renta computado a tasa ordinaria</t>
  </si>
  <si>
    <t>Impuesto sobre ganancia neta de capital (sujeta al 10%)</t>
  </si>
  <si>
    <t>TOTAL IMPUESTO  DE RENTA DEL EJERCICIO</t>
  </si>
  <si>
    <t>CREDITOS APLICABLES AL IMPUESTO:</t>
  </si>
  <si>
    <t xml:space="preserve">     Impuesto Retenido</t>
  </si>
  <si>
    <t xml:space="preserve">     Pago a Cuenta </t>
  </si>
  <si>
    <t xml:space="preserve">TOTAL IMPUESTO  DE RENTA  A PAGAR </t>
  </si>
  <si>
    <t>IMPUESTO  DE RENTA DEL EJERCICIO</t>
  </si>
  <si>
    <t>Impuesto Diferido</t>
  </si>
  <si>
    <t xml:space="preserve">Efecto de gasto diferido </t>
  </si>
  <si>
    <t>Màs:</t>
  </si>
  <si>
    <t>Amortizaciòn Impuesto Diferido</t>
  </si>
  <si>
    <t>Por el gasto que no fue deducible en el año anterior pero si lo es en el actual</t>
  </si>
  <si>
    <t>Ajustes a la provision gasto años anteriores</t>
  </si>
  <si>
    <t>GASTO POR IMPUESTO A LA GANANCIA</t>
  </si>
  <si>
    <t>Ajuste al impuesto diferido activo</t>
  </si>
  <si>
    <t>PENTAGONO S.A. DE C.V</t>
  </si>
  <si>
    <t>Paseo General Escalón</t>
  </si>
  <si>
    <t>C.Comercial Villas Españolas</t>
  </si>
  <si>
    <t>1-0-00-00-00-00</t>
  </si>
  <si>
    <t>ACTIVOS</t>
  </si>
  <si>
    <t>1-1-00-00-00-00</t>
  </si>
  <si>
    <t>ACTIVOS CORRIENTES</t>
  </si>
  <si>
    <t>1-1-01-00-00-00</t>
  </si>
  <si>
    <t>1-1-02-00-00-00</t>
  </si>
  <si>
    <t>1-1-03-00-00-00</t>
  </si>
  <si>
    <t>DEUDORES POR  FACTORAJE</t>
  </si>
  <si>
    <t>1-1-04-00-00-00</t>
  </si>
  <si>
    <t>DEUDORES POR ARRENDAMIENTO - C.P.</t>
  </si>
  <si>
    <t>1-1-05-00-00-00</t>
  </si>
  <si>
    <t>CUENTAS POR COBRAR RELACIONADAS - C.P.</t>
  </si>
  <si>
    <t>1-1-10-00-00-00</t>
  </si>
  <si>
    <t>1-1-11-00-00-00</t>
  </si>
  <si>
    <t>1-2-00-00-00-00</t>
  </si>
  <si>
    <t>ACTIVOS NO CORRIENTES</t>
  </si>
  <si>
    <t>1-2-01-00-00-00</t>
  </si>
  <si>
    <t>PROPIEDAD, PLANTA Y EQUIPO</t>
  </si>
  <si>
    <t>1-2-02-00-00-00</t>
  </si>
  <si>
    <t>PROPIEDADES DE INVERSION</t>
  </si>
  <si>
    <t>1-2-03-00-00-00</t>
  </si>
  <si>
    <t>1-2-04-00-00-00</t>
  </si>
  <si>
    <t>1-2-05-00-00-00</t>
  </si>
  <si>
    <t>IMPUESTO SOBRE LA GANANCIA DIFERIDO - ACTIVO</t>
  </si>
  <si>
    <t>1-2-06-00-00-00</t>
  </si>
  <si>
    <t>DEUDORES POR ARRENDAMIENTO LP</t>
  </si>
  <si>
    <t>1-2-09-00-00-00</t>
  </si>
  <si>
    <t>ACTIVOS EN GARANTIA</t>
  </si>
  <si>
    <t>1-2-10-00-00-00</t>
  </si>
  <si>
    <t>1-2-11-00-00-00</t>
  </si>
  <si>
    <t>TOTAL ACTIVOS</t>
  </si>
  <si>
    <t>US$</t>
  </si>
  <si>
    <t>2-0-00-00-00-00</t>
  </si>
  <si>
    <t>PASIVO</t>
  </si>
  <si>
    <t>2-1-00-00-00-00</t>
  </si>
  <si>
    <t>PASIVO CORRIENTE</t>
  </si>
  <si>
    <t>2-1-01-00-00-00</t>
  </si>
  <si>
    <t>OBLIGACIONES FINANCIERAS A CORTO PLAZO</t>
  </si>
  <si>
    <t>2-1-02-00-00-00</t>
  </si>
  <si>
    <t>2-1-05-00-00-00</t>
  </si>
  <si>
    <t>RETENCIONES</t>
  </si>
  <si>
    <t>2-1-06-00-00-00</t>
  </si>
  <si>
    <t>BENEFICIOS A EMPLEADOS POR PAGAR - C.P.</t>
  </si>
  <si>
    <t>2-1-07-00-00-00</t>
  </si>
  <si>
    <t>2-1-09-00-00-00</t>
  </si>
  <si>
    <t>2-1-12-00-00-00</t>
  </si>
  <si>
    <t>CUENTRAS TRANSITORIAS</t>
  </si>
  <si>
    <t>2-2-00-00-00-00</t>
  </si>
  <si>
    <t>PASIVO NO CORREIENTE</t>
  </si>
  <si>
    <t>2-2-01-00-00-00</t>
  </si>
  <si>
    <t>OBLIGACIONES FINANCIERAS A L.P.</t>
  </si>
  <si>
    <t>2-2-05-00-00-00</t>
  </si>
  <si>
    <t>BENEFICIOS A EMPLEADOS POR PAGAR - L.P.</t>
  </si>
  <si>
    <t>TOTAL PASIVO</t>
  </si>
  <si>
    <t>3-0-00-00-00-00</t>
  </si>
  <si>
    <t>PATRIMONIO</t>
  </si>
  <si>
    <t>3-1-00-00-00-00</t>
  </si>
  <si>
    <t>PATRIMONIO DE LOS ACCIONISTAS</t>
  </si>
  <si>
    <t>3-1-01-00-00-00</t>
  </si>
  <si>
    <t>CAPITAL SOCIAL</t>
  </si>
  <si>
    <t>3-1-03-00-00-00</t>
  </si>
  <si>
    <t>TOTAL PATRIMONIO DE LOS ACCIONISTAS</t>
  </si>
  <si>
    <t>TOTAL PASIVO Y PATRIMONIO</t>
  </si>
  <si>
    <t>Tel. 22643363</t>
  </si>
  <si>
    <t>En Dólares de los Estados Unidos de América</t>
  </si>
  <si>
    <t>5-0-00-00-00-00</t>
  </si>
  <si>
    <t>INGRESOS</t>
  </si>
  <si>
    <t>5-1-00-00-00-00</t>
  </si>
  <si>
    <t>INGRESOS DE OPERACIÓN</t>
  </si>
  <si>
    <t>5-1-02-00-00-00</t>
  </si>
  <si>
    <t>INGRESOS POR SERVICIOS FINANCIEROS</t>
  </si>
  <si>
    <t>4-1-02-00-00-00</t>
  </si>
  <si>
    <t>MARGEN BRUTO</t>
  </si>
  <si>
    <t>4-2-00-00-00-00</t>
  </si>
  <si>
    <t>GASTO DE OPERACIÓN</t>
  </si>
  <si>
    <t>UTILIDAD DE OPERACIÓN</t>
  </si>
  <si>
    <t>5-2-00-00-00-00</t>
  </si>
  <si>
    <t>INGRESOS NO DE OPERACIÓN</t>
  </si>
  <si>
    <t>5-2-01-00-00-00</t>
  </si>
  <si>
    <t>4-3-00-00-00-00</t>
  </si>
  <si>
    <t>GASTOS NO DE OPERACIÓN</t>
  </si>
  <si>
    <t>4-3-02-00-00-00</t>
  </si>
  <si>
    <t>UTILIDAD ANTES DE RESERVA E IMPUESTO</t>
  </si>
  <si>
    <t>RESERVA LEGAL</t>
  </si>
  <si>
    <t>IMPUESTO SOBRE LA RENTA</t>
  </si>
  <si>
    <t>UTILIDAD DEL PERIODO</t>
  </si>
  <si>
    <t xml:space="preserve">Porcion de Canones de Arrentamiento Financiero No Contabilizado Como Ingreso </t>
  </si>
  <si>
    <t>Diferencias temporarias deducibles por Arrendamiento Financiero</t>
  </si>
  <si>
    <t xml:space="preserve">Por Gasto deducible por depreciacion en Arrendamiento Financiero </t>
  </si>
  <si>
    <t xml:space="preserve">Depreciacion de Bien en Arrendamiento Financiero (Arrendador) No considerado en el Resultados </t>
  </si>
  <si>
    <t>PAVIMENTOS Y EQUIPOS DE CENTROAMERICA S.A. DE C.V.</t>
  </si>
  <si>
    <t>02-01234-00</t>
  </si>
  <si>
    <t>JOSE GUILLERMO CANJURA MELENDEZ</t>
  </si>
  <si>
    <t>DIVIDENDOS PAGADOS</t>
  </si>
  <si>
    <t>OTROS DEUDORES</t>
  </si>
  <si>
    <t>1-1-12-01-00-00</t>
  </si>
  <si>
    <t>2-1-10-00-00-00</t>
  </si>
  <si>
    <t>PENTAGONO S.A. DE C.V.</t>
  </si>
  <si>
    <t xml:space="preserve"> Contador </t>
  </si>
  <si>
    <t>02-01475-00</t>
  </si>
  <si>
    <t>01475 MP INGENIEROS, S.A. DE C.V.</t>
  </si>
  <si>
    <t>2-1-11-00-00-00</t>
  </si>
  <si>
    <t>CUENTAS POR PAGAR RELACIONADAD</t>
  </si>
  <si>
    <t>Lic. Consuelo Arely Villacorta de Lopez</t>
  </si>
  <si>
    <t>COSTOS DE OPERACIÓN</t>
  </si>
  <si>
    <t>Estado de Cambios en el Patrimonio</t>
  </si>
  <si>
    <t>(Presentados en dólares de los Estados Unidos de América)</t>
  </si>
  <si>
    <t>Capital social suscrito</t>
  </si>
  <si>
    <t>Saldo al inicio del año</t>
  </si>
  <si>
    <t>Capitalización</t>
  </si>
  <si>
    <t>Saldo al final de año</t>
  </si>
  <si>
    <t>Utilidades restringidas</t>
  </si>
  <si>
    <t>Reserva Legal del Ejercicio</t>
  </si>
  <si>
    <t>Saldo al final del Ejercicio</t>
  </si>
  <si>
    <t>Utilidades acumuladas</t>
  </si>
  <si>
    <t>Utilidad del ejercicio</t>
  </si>
  <si>
    <t>Total patrimonio de los accionistas</t>
  </si>
  <si>
    <t>Cantidad de acciones</t>
  </si>
  <si>
    <t xml:space="preserve">Valor Nominal por acción </t>
  </si>
  <si>
    <t>Valor Contable por acción</t>
  </si>
  <si>
    <t xml:space="preserve">Ing. Carlos Miguel Saca Silhy </t>
  </si>
  <si>
    <t>Licda. Consuelo Arely Villacorta de Lopez</t>
  </si>
  <si>
    <t xml:space="preserve">      Representante Legal</t>
  </si>
  <si>
    <t xml:space="preserve"> Contador General</t>
  </si>
  <si>
    <t>Integrity Auditing Group Ltda. De C.V.</t>
  </si>
  <si>
    <t>Auditores Externos</t>
  </si>
  <si>
    <t>Inscripción No. 5204</t>
  </si>
  <si>
    <t xml:space="preserve">                                                                           Pentágono, S.A. de C.V. </t>
  </si>
  <si>
    <t xml:space="preserve">                                                                           Estado deFlujo de Efectivo</t>
  </si>
  <si>
    <t xml:space="preserve">                                                                           ( En dólares de los Estados Unidos de América)</t>
  </si>
  <si>
    <t>Flujos de efectivo provenientes de actividades de operación</t>
  </si>
  <si>
    <t>Conciliación entre la utilidad de operación y el efectivo</t>
  </si>
  <si>
    <t>neto provisto por (usado en) actividades de operación:</t>
  </si>
  <si>
    <t>Depreciación de propiedad, planta y equipo</t>
  </si>
  <si>
    <t>Bajas a la depreciación de propiedad, planta y equipo</t>
  </si>
  <si>
    <t>Depreciacion de propiedad de inversión</t>
  </si>
  <si>
    <t>Bajas a la depreciación de propiedad para la venta</t>
  </si>
  <si>
    <t>Amortización de activos intangibles</t>
  </si>
  <si>
    <t>Impuesto diferido</t>
  </si>
  <si>
    <t>Impuesto sobre la renta</t>
  </si>
  <si>
    <t>Provisión de beneficios al personal</t>
  </si>
  <si>
    <t>Estimación para cuentas incobrables</t>
  </si>
  <si>
    <t>Sub-total</t>
  </si>
  <si>
    <t>Cambios netos en activos y pasivos:</t>
  </si>
  <si>
    <t>Aumento en instrumentos financieros y otras cuentas por cobrar</t>
  </si>
  <si>
    <t>Disminución en cuentas por cobrar a partes relacionadas</t>
  </si>
  <si>
    <t>Disminucion (aumento) en otros activos</t>
  </si>
  <si>
    <t>Disminución en instrumentos financieros y otras cuentas por cobrar a largo plazo</t>
  </si>
  <si>
    <t>Disminución) aumento en ingresos diferidos</t>
  </si>
  <si>
    <t>Aumento en cuentas por pagar</t>
  </si>
  <si>
    <t>Aumento en dividendos por pagar</t>
  </si>
  <si>
    <t>Flujo de efectivo neto antes de intereses e impuestos pagados</t>
  </si>
  <si>
    <t>Impuestos pagados</t>
  </si>
  <si>
    <t>Flujos de efectivo en actividades de inversión:</t>
  </si>
  <si>
    <t>Adiciones de propiedad de inversión</t>
  </si>
  <si>
    <t>Retiros de propiedades de inversión</t>
  </si>
  <si>
    <t>Retiros de activos para la venta</t>
  </si>
  <si>
    <t>Adquisición de propiedad, planta y equipo</t>
  </si>
  <si>
    <t>Retiros de propiedad, planta y equipo</t>
  </si>
  <si>
    <t>Adquisición de activos intangibles</t>
  </si>
  <si>
    <t>Efectivo neto provisto por actividades de inversión</t>
  </si>
  <si>
    <t>Flujos de efectivo en actividades de financiamiento:</t>
  </si>
  <si>
    <t>Adquisición de Títulos de deuda de emisión propia</t>
  </si>
  <si>
    <t>Pago de títulos de deuda de emisión propia</t>
  </si>
  <si>
    <t>Adquisición de préstamos bancarios a corto plazo</t>
  </si>
  <si>
    <t>Pago de préstamos bancarios a corto plazo</t>
  </si>
  <si>
    <t>Adquisición de préstamos bancarios a largo plazo</t>
  </si>
  <si>
    <t>Pago de préstamos bancarios a largo plazo</t>
  </si>
  <si>
    <t>Distribución de dividendos</t>
  </si>
  <si>
    <t>Superavit realizado</t>
  </si>
  <si>
    <t>Pago de dividendos</t>
  </si>
  <si>
    <t>Efectivo neto (usado en) provisto por actividades de financiamiento</t>
  </si>
  <si>
    <t>Aumento (disminución) neta en el efectivo</t>
  </si>
  <si>
    <t>Efectivo al inicio del año</t>
  </si>
  <si>
    <t>Efectivo al final del año</t>
  </si>
  <si>
    <t>Divulgaciones suplementarias:</t>
  </si>
  <si>
    <t>Transacciones que no implican movimiento de efectivo Impuesto sobre la renta diferido</t>
  </si>
  <si>
    <t xml:space="preserve">   Ing. Carlos Miguel Saca Silhy</t>
  </si>
  <si>
    <t xml:space="preserve">          Representante Legal</t>
  </si>
  <si>
    <t>Estado de Situación Financiera al 31 de diciembre de 2023 y 2022</t>
  </si>
  <si>
    <t>Ing. Guillermo Miguel Saca Silhy</t>
  </si>
  <si>
    <t xml:space="preserve">             Licda. Consuelo Arely Villacorta de Lopez</t>
  </si>
  <si>
    <t xml:space="preserve">       Representante Legal</t>
  </si>
  <si>
    <t xml:space="preserve">         Contador General</t>
  </si>
  <si>
    <t>Años terminados el 31 de diciembre de 2024 y 2023</t>
  </si>
  <si>
    <t xml:space="preserve">           Periódo del 01 de enero al 31 de diciembre de 2024 y 2023</t>
  </si>
  <si>
    <t>Camion no se puede registrar por tener un embargo</t>
  </si>
  <si>
    <t xml:space="preserve">                         Ing. Carlos Miguel Saca Silhy</t>
  </si>
  <si>
    <t xml:space="preserve">                           Ing. Carlos Miguel Saca Silhy</t>
  </si>
  <si>
    <t xml:space="preserve">                         Representante legal</t>
  </si>
  <si>
    <t xml:space="preserve">                           Representante legal</t>
  </si>
  <si>
    <t>Ingresos por Letes</t>
  </si>
  <si>
    <t>Ejercicios fiscales  del 01 de enero al 31 de octubre de 2025</t>
  </si>
  <si>
    <t>Estado de Situación Financiera al 31 de octubre de 2025</t>
  </si>
  <si>
    <t>Estado de resultados del 01 de enero al 31 de octubre de 2025</t>
  </si>
  <si>
    <t>06-00040-00</t>
  </si>
  <si>
    <t>RENTA ANTCIPADA A.F. 1 EQUIPO DE RAYOS X DIGITAL PANORAMICO/CEFALOMETRICO MODELO ORTHOPHOS S 2D</t>
  </si>
  <si>
    <t>06-00041-00</t>
  </si>
  <si>
    <t>RENTA ANTICIPADA POR CS 200 OFFICE USB ERGOSPIRO-ERGOMETER (BC1905517)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</si>
</sst>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7" formatCode="[$-409]dd\-mmm\-yy;@"/>
    <numFmt numFmtId="171" formatCode="h\:mm\:ss\ AM/PM"/>
    <numFmt numFmtId="172" formatCode="_-&quot;$&quot;* #,##0.000000_-;\-&quot;$&quot;* #,##0.000000_-;_-&quot;$&quot;* &quot;-&quot;??????_-;_-@_-"/>
    <numFmt numFmtId="173" formatCode="_(* #,##0_);_(* \(#,##0\);_(* &quot;-&quot;??_);_(@_)"/>
    <numFmt numFmtId="177" formatCode="_-&quot;$&quot;* #,##0.00_-;\-&quot;$&quot;* #,##0.00_-;_-&quot;$&quot;* &quot;-&quot;??_-;_-@_-"/>
    <numFmt numFmtId="178" formatCode="_-* #,##0.00_-;\-* #,##0.00_-;_-* &quot;-&quot;??_-;_-@_-"/>
  </numFmts>
  <fonts count="6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0"/>
      <name val="Arial Narrow"/>
      <family val="2"/>
    </font>
    <font>
      <b/>
      <i/>
      <sz val="12"/>
      <name val="Arial Narrow"/>
      <family val="2"/>
    </font>
    <font>
      <sz val="8"/>
      <name val="Arial Narrow"/>
      <family val="2"/>
    </font>
    <font>
      <b/>
      <u/>
      <sz val="10"/>
      <name val="Arial Narrow"/>
      <family val="2"/>
    </font>
    <font>
      <u/>
      <sz val="8"/>
      <name val="Arial Narrow"/>
      <family val="2"/>
    </font>
    <font>
      <i/>
      <sz val="7"/>
      <name val="Arial Narrow"/>
      <family val="2"/>
    </font>
    <font>
      <sz val="7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7"/>
      <name val="Arial Narrow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i/>
      <u/>
      <sz val="10"/>
      <name val="Arial Narrow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2.75"/>
      <color indexed="8"/>
      <name val="Arial"/>
      <family val="2"/>
    </font>
    <font>
      <sz val="11.25"/>
      <color indexed="8"/>
      <name val="Arial"/>
      <family val="2"/>
    </font>
    <font>
      <sz val="9.75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sz val="9"/>
      <color theme="0"/>
      <name val="Arial"/>
      <family val="2"/>
    </font>
    <font>
      <sz val="11"/>
      <color indexed="8"/>
      <name val="Arial"/>
      <family val="2"/>
    </font>
    <font>
      <b/>
      <sz val="8"/>
      <color theme="1"/>
      <name val="Arial Narrow"/>
      <family val="2"/>
    </font>
    <font>
      <b/>
      <sz val="9"/>
      <color rgb="FFFF0000"/>
      <name val="Arial"/>
      <family val="2"/>
    </font>
    <font>
      <b/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b/>
      <i/>
      <sz val="7"/>
      <name val="Arial Narrow"/>
      <family val="2"/>
    </font>
    <font>
      <b/>
      <i/>
      <sz val="9"/>
      <name val="Arial Narrow"/>
      <family val="2"/>
    </font>
    <font>
      <u/>
      <sz val="10"/>
      <name val="Arial Narrow"/>
      <family val="2"/>
    </font>
    <font>
      <sz val="7"/>
      <color theme="0"/>
      <name val="Arial Narrow"/>
      <family val="2"/>
    </font>
    <font>
      <sz val="10"/>
      <color theme="0"/>
      <name val="Arial Narrow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11">
    <xf numFmtId="0" fontId="0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4" fillId="0" borderId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13" fillId="0" borderId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28" fillId="0" borderId="0">
      <alignment vertical="top"/>
    </xf>
    <xf numFmtId="0" fontId="28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4" fontId="2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>
      <alignment vertical="top"/>
    </xf>
    <xf numFmtId="0" fontId="5" fillId="0" borderId="0"/>
    <xf numFmtId="164" fontId="28" fillId="0" borderId="0" applyFont="0" applyFill="0" applyBorder="0" applyAlignment="0" applyProtection="0">
      <alignment vertical="top"/>
    </xf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8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3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8" fillId="0" borderId="0" applyFont="0" applyFill="0" applyBorder="0" applyAlignment="0" applyProtection="0">
      <alignment vertical="top"/>
    </xf>
    <xf numFmtId="178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3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7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77" fontId="66" fillId="0" borderId="0" applyFont="0" applyFill="0" applyBorder="0" applyAlignment="0" applyProtection="0"/>
    <xf numFmtId="9" fontId="66" fillId="0" borderId="0" applyFont="0" applyFill="0" applyBorder="0" applyAlignment="0" applyProtection="0"/>
  </cellStyleXfs>
  <cellXfs count="258">
    <xf numFmtId="0" fontId="0" fillId="0" borderId="0" xfId="0"/>
    <xf numFmtId="165" fontId="14" fillId="0" borderId="1" xfId="0" applyNumberFormat="1" applyFont="1" applyBorder="1"/>
    <xf numFmtId="165" fontId="15" fillId="0" borderId="0" xfId="0" applyNumberFormat="1" applyFont="1"/>
    <xf numFmtId="165" fontId="14" fillId="0" borderId="0" xfId="0" applyNumberFormat="1" applyFont="1"/>
    <xf numFmtId="165" fontId="14" fillId="0" borderId="3" xfId="0" applyNumberFormat="1" applyFont="1" applyBorder="1"/>
    <xf numFmtId="165" fontId="0" fillId="0" borderId="0" xfId="0" applyNumberFormat="1"/>
    <xf numFmtId="43" fontId="15" fillId="0" borderId="0" xfId="0" applyNumberFormat="1" applyFont="1"/>
    <xf numFmtId="165" fontId="14" fillId="0" borderId="2" xfId="0" applyNumberFormat="1" applyFont="1" applyBorder="1"/>
    <xf numFmtId="0" fontId="15" fillId="0" borderId="0" xfId="0" applyFont="1"/>
    <xf numFmtId="0" fontId="20" fillId="0" borderId="0" xfId="0" applyFont="1" applyAlignment="1">
      <alignment horizontal="left"/>
    </xf>
    <xf numFmtId="165" fontId="20" fillId="0" borderId="0" xfId="0" applyNumberFormat="1" applyFont="1" applyAlignment="1">
      <alignment horizontal="center"/>
    </xf>
    <xf numFmtId="0" fontId="14" fillId="0" borderId="0" xfId="0" applyFont="1"/>
    <xf numFmtId="9" fontId="19" fillId="0" borderId="0" xfId="2" applyFont="1" applyFill="1" applyBorder="1"/>
    <xf numFmtId="9" fontId="21" fillId="0" borderId="0" xfId="2" applyFont="1" applyFill="1" applyBorder="1" applyAlignment="1">
      <alignment horizontal="center"/>
    </xf>
    <xf numFmtId="9" fontId="21" fillId="0" borderId="0" xfId="2" applyFont="1" applyFill="1" applyBorder="1" applyAlignment="1">
      <alignment horizontal="center" vertical="center"/>
    </xf>
    <xf numFmtId="0" fontId="15" fillId="0" borderId="0" xfId="9" applyFont="1"/>
    <xf numFmtId="0" fontId="14" fillId="0" borderId="0" xfId="9" applyFont="1"/>
    <xf numFmtId="0" fontId="20" fillId="0" borderId="0" xfId="9" applyFont="1" applyAlignment="1">
      <alignment horizontal="left"/>
    </xf>
    <xf numFmtId="41" fontId="14" fillId="0" borderId="0" xfId="9" applyNumberFormat="1" applyFont="1"/>
    <xf numFmtId="43" fontId="15" fillId="0" borderId="0" xfId="9" applyNumberFormat="1" applyFont="1"/>
    <xf numFmtId="43" fontId="14" fillId="0" borderId="0" xfId="9" applyNumberFormat="1" applyFont="1"/>
    <xf numFmtId="43" fontId="14" fillId="0" borderId="0" xfId="9" applyNumberFormat="1" applyFont="1" applyAlignment="1">
      <alignment horizontal="left"/>
    </xf>
    <xf numFmtId="0" fontId="18" fillId="2" borderId="4" xfId="0" applyFont="1" applyFill="1" applyBorder="1"/>
    <xf numFmtId="0" fontId="0" fillId="2" borderId="4" xfId="0" applyFill="1" applyBorder="1"/>
    <xf numFmtId="0" fontId="0" fillId="2" borderId="0" xfId="0" applyFill="1"/>
    <xf numFmtId="0" fontId="17" fillId="2" borderId="0" xfId="0" applyFont="1" applyFill="1"/>
    <xf numFmtId="0" fontId="0" fillId="2" borderId="1" xfId="0" applyFill="1" applyBorder="1"/>
    <xf numFmtId="0" fontId="16" fillId="2" borderId="0" xfId="3" applyFont="1" applyFill="1"/>
    <xf numFmtId="9" fontId="23" fillId="0" borderId="0" xfId="2" applyFont="1" applyFill="1" applyBorder="1"/>
    <xf numFmtId="0" fontId="14" fillId="0" borderId="0" xfId="0" applyFont="1" applyAlignment="1">
      <alignment horizontal="center"/>
    </xf>
    <xf numFmtId="0" fontId="20" fillId="0" borderId="0" xfId="0" applyFont="1"/>
    <xf numFmtId="0" fontId="13" fillId="0" borderId="0" xfId="0" applyFont="1"/>
    <xf numFmtId="0" fontId="13" fillId="0" borderId="0" xfId="9"/>
    <xf numFmtId="0" fontId="33" fillId="0" borderId="0" xfId="9" applyFont="1"/>
    <xf numFmtId="0" fontId="34" fillId="0" borderId="0" xfId="9" applyFont="1"/>
    <xf numFmtId="44" fontId="0" fillId="0" borderId="0" xfId="0" applyNumberFormat="1"/>
    <xf numFmtId="43" fontId="0" fillId="0" borderId="0" xfId="0" applyNumberFormat="1"/>
    <xf numFmtId="0" fontId="31" fillId="0" borderId="0" xfId="0" applyFont="1"/>
    <xf numFmtId="43" fontId="13" fillId="0" borderId="0" xfId="0" applyNumberFormat="1" applyFont="1"/>
    <xf numFmtId="0" fontId="28" fillId="0" borderId="0" xfId="192">
      <alignment vertical="top"/>
    </xf>
    <xf numFmtId="0" fontId="37" fillId="0" borderId="0" xfId="192" applyFont="1" applyAlignment="1">
      <alignment horizontal="right" vertical="top" wrapText="1" readingOrder="1"/>
    </xf>
    <xf numFmtId="14" fontId="37" fillId="0" borderId="0" xfId="192" applyNumberFormat="1" applyFont="1" applyAlignment="1">
      <alignment horizontal="left" vertical="top"/>
    </xf>
    <xf numFmtId="171" fontId="37" fillId="0" borderId="0" xfId="192" applyNumberFormat="1" applyFont="1" applyAlignment="1">
      <alignment horizontal="left" vertical="top"/>
    </xf>
    <xf numFmtId="3" fontId="37" fillId="0" borderId="0" xfId="192" applyNumberFormat="1" applyFont="1" applyAlignment="1">
      <alignment horizontal="left" vertical="top"/>
    </xf>
    <xf numFmtId="0" fontId="36" fillId="0" borderId="0" xfId="192" applyFont="1" applyAlignment="1">
      <alignment horizontal="center" vertical="top"/>
    </xf>
    <xf numFmtId="0" fontId="41" fillId="0" borderId="0" xfId="192" applyFont="1">
      <alignment vertical="top"/>
    </xf>
    <xf numFmtId="0" fontId="41" fillId="0" borderId="0" xfId="192" applyFont="1" applyAlignment="1">
      <alignment horizontal="left" vertical="top"/>
    </xf>
    <xf numFmtId="4" fontId="41" fillId="0" borderId="0" xfId="192" applyNumberFormat="1" applyFont="1" applyAlignment="1">
      <alignment horizontal="right" vertical="top"/>
    </xf>
    <xf numFmtId="4" fontId="42" fillId="0" borderId="0" xfId="192" applyNumberFormat="1" applyFont="1" applyAlignment="1">
      <alignment horizontal="right" vertical="top"/>
    </xf>
    <xf numFmtId="0" fontId="42" fillId="0" borderId="0" xfId="192" applyFont="1">
      <alignment vertical="top"/>
    </xf>
    <xf numFmtId="0" fontId="42" fillId="0" borderId="0" xfId="192" applyFont="1" applyAlignment="1">
      <alignment horizontal="left" vertical="top"/>
    </xf>
    <xf numFmtId="4" fontId="42" fillId="0" borderId="0" xfId="192" applyNumberFormat="1" applyFont="1">
      <alignment vertical="top"/>
    </xf>
    <xf numFmtId="0" fontId="41" fillId="0" borderId="0" xfId="192" applyFont="1" applyAlignment="1">
      <alignment horizontal="left" wrapText="1"/>
    </xf>
    <xf numFmtId="4" fontId="41" fillId="0" borderId="0" xfId="192" applyNumberFormat="1" applyFont="1" applyAlignment="1">
      <alignment horizontal="right" wrapText="1"/>
    </xf>
    <xf numFmtId="4" fontId="41" fillId="0" borderId="3" xfId="192" applyNumberFormat="1" applyFont="1" applyBorder="1" applyAlignment="1">
      <alignment horizontal="right" wrapText="1"/>
    </xf>
    <xf numFmtId="4" fontId="28" fillId="0" borderId="0" xfId="192" applyNumberFormat="1">
      <alignment vertical="top"/>
    </xf>
    <xf numFmtId="4" fontId="41" fillId="0" borderId="0" xfId="192" applyNumberFormat="1" applyFont="1">
      <alignment vertical="top"/>
    </xf>
    <xf numFmtId="0" fontId="41" fillId="0" borderId="0" xfId="192" applyFont="1" applyAlignment="1">
      <alignment horizontal="left"/>
    </xf>
    <xf numFmtId="4" fontId="41" fillId="0" borderId="0" xfId="192" applyNumberFormat="1" applyFont="1" applyAlignment="1">
      <alignment horizontal="right"/>
    </xf>
    <xf numFmtId="4" fontId="41" fillId="0" borderId="2" xfId="192" applyNumberFormat="1" applyFont="1" applyBorder="1" applyAlignment="1">
      <alignment horizontal="right"/>
    </xf>
    <xf numFmtId="4" fontId="41" fillId="0" borderId="3" xfId="192" applyNumberFormat="1" applyFont="1" applyBorder="1" applyAlignment="1">
      <alignment horizontal="right"/>
    </xf>
    <xf numFmtId="4" fontId="42" fillId="0" borderId="0" xfId="192" applyNumberFormat="1" applyFont="1" applyAlignment="1">
      <alignment horizontal="center" vertical="top"/>
    </xf>
    <xf numFmtId="0" fontId="41" fillId="0" borderId="0" xfId="192" applyFont="1" applyAlignment="1">
      <alignment horizontal="right" vertical="top" wrapText="1" readingOrder="1"/>
    </xf>
    <xf numFmtId="164" fontId="0" fillId="0" borderId="0" xfId="194" applyFont="1">
      <alignment vertical="top"/>
    </xf>
    <xf numFmtId="164" fontId="42" fillId="0" borderId="0" xfId="194" applyFont="1">
      <alignment vertical="top"/>
    </xf>
    <xf numFmtId="4" fontId="42" fillId="0" borderId="1" xfId="192" applyNumberFormat="1" applyFont="1" applyBorder="1" applyAlignment="1">
      <alignment horizontal="right" vertical="top"/>
    </xf>
    <xf numFmtId="0" fontId="41" fillId="0" borderId="0" xfId="192" applyFont="1" applyAlignment="1">
      <alignment horizontal="left" vertical="center"/>
    </xf>
    <xf numFmtId="4" fontId="41" fillId="0" borderId="0" xfId="192" applyNumberFormat="1" applyFont="1" applyAlignment="1">
      <alignment horizontal="right" vertical="center"/>
    </xf>
    <xf numFmtId="4" fontId="41" fillId="0" borderId="0" xfId="192" applyNumberFormat="1" applyFont="1" applyAlignment="1">
      <alignment vertical="center"/>
    </xf>
    <xf numFmtId="4" fontId="41" fillId="0" borderId="3" xfId="192" applyNumberFormat="1" applyFont="1" applyBorder="1" applyAlignment="1">
      <alignment vertical="center"/>
    </xf>
    <xf numFmtId="0" fontId="14" fillId="4" borderId="0" xfId="0" applyFont="1" applyFill="1"/>
    <xf numFmtId="0" fontId="14" fillId="3" borderId="0" xfId="0" applyFont="1" applyFill="1"/>
    <xf numFmtId="0" fontId="15" fillId="0" borderId="12" xfId="0" applyFont="1" applyBorder="1" applyAlignment="1">
      <alignment vertical="top"/>
    </xf>
    <xf numFmtId="44" fontId="43" fillId="0" borderId="12" xfId="9" applyNumberFormat="1" applyFont="1" applyBorder="1"/>
    <xf numFmtId="0" fontId="44" fillId="0" borderId="0" xfId="9" applyFont="1"/>
    <xf numFmtId="0" fontId="45" fillId="0" borderId="0" xfId="9" applyFont="1"/>
    <xf numFmtId="43" fontId="46" fillId="0" borderId="0" xfId="0" applyNumberFormat="1" applyFont="1"/>
    <xf numFmtId="0" fontId="15" fillId="0" borderId="12" xfId="9" applyFont="1" applyBorder="1"/>
    <xf numFmtId="0" fontId="47" fillId="0" borderId="0" xfId="0" applyFont="1"/>
    <xf numFmtId="165" fontId="47" fillId="0" borderId="0" xfId="0" applyNumberFormat="1" applyFont="1"/>
    <xf numFmtId="0" fontId="43" fillId="0" borderId="12" xfId="9" applyFont="1" applyBorder="1"/>
    <xf numFmtId="0" fontId="28" fillId="0" borderId="0" xfId="0" applyFont="1" applyAlignment="1">
      <alignment vertical="top"/>
    </xf>
    <xf numFmtId="4" fontId="48" fillId="0" borderId="0" xfId="192" applyNumberFormat="1" applyFont="1">
      <alignment vertical="top"/>
    </xf>
    <xf numFmtId="14" fontId="15" fillId="0" borderId="12" xfId="0" applyNumberFormat="1" applyFont="1" applyBorder="1" applyAlignment="1">
      <alignment vertical="top"/>
    </xf>
    <xf numFmtId="0" fontId="49" fillId="0" borderId="0" xfId="192" applyFont="1">
      <alignment vertical="top"/>
    </xf>
    <xf numFmtId="0" fontId="49" fillId="0" borderId="0" xfId="192" applyFont="1" applyAlignment="1">
      <alignment horizontal="center" vertical="top"/>
    </xf>
    <xf numFmtId="0" fontId="49" fillId="0" borderId="0" xfId="192" applyFont="1" applyAlignment="1">
      <alignment horizontal="left" vertical="top"/>
    </xf>
    <xf numFmtId="0" fontId="28" fillId="0" borderId="0" xfId="192" applyAlignment="1">
      <alignment horizontal="center" vertical="top"/>
    </xf>
    <xf numFmtId="0" fontId="15" fillId="0" borderId="0" xfId="0" applyFont="1" applyAlignment="1">
      <alignment horizontal="left" wrapText="1"/>
    </xf>
    <xf numFmtId="0" fontId="50" fillId="0" borderId="12" xfId="9" applyFont="1" applyBorder="1" applyAlignment="1">
      <alignment wrapText="1"/>
    </xf>
    <xf numFmtId="0" fontId="50" fillId="0" borderId="12" xfId="9" applyFont="1" applyBorder="1" applyAlignment="1">
      <alignment horizontal="center"/>
    </xf>
    <xf numFmtId="0" fontId="44" fillId="0" borderId="12" xfId="9" applyFont="1" applyBorder="1"/>
    <xf numFmtId="44" fontId="14" fillId="5" borderId="12" xfId="9" applyNumberFormat="1" applyFont="1" applyFill="1" applyBorder="1"/>
    <xf numFmtId="44" fontId="14" fillId="0" borderId="12" xfId="9" applyNumberFormat="1" applyFont="1" applyBorder="1"/>
    <xf numFmtId="44" fontId="15" fillId="0" borderId="0" xfId="9" applyNumberFormat="1" applyFont="1"/>
    <xf numFmtId="44" fontId="14" fillId="0" borderId="0" xfId="9" applyNumberFormat="1" applyFont="1"/>
    <xf numFmtId="0" fontId="20" fillId="0" borderId="0" xfId="0" applyFont="1" applyAlignment="1">
      <alignment horizontal="center" vertical="center"/>
    </xf>
    <xf numFmtId="4" fontId="48" fillId="0" borderId="0" xfId="192" applyNumberFormat="1" applyFont="1" applyAlignment="1">
      <alignment horizontal="right" vertical="top"/>
    </xf>
    <xf numFmtId="4" fontId="51" fillId="0" borderId="0" xfId="192" applyNumberFormat="1" applyFont="1" applyAlignment="1">
      <alignment vertical="center"/>
    </xf>
    <xf numFmtId="0" fontId="52" fillId="0" borderId="12" xfId="9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43" fontId="13" fillId="0" borderId="1" xfId="0" applyNumberFormat="1" applyFont="1" applyBorder="1"/>
    <xf numFmtId="43" fontId="29" fillId="0" borderId="0" xfId="0" applyNumberFormat="1" applyFont="1"/>
    <xf numFmtId="0" fontId="29" fillId="0" borderId="0" xfId="0" applyFont="1"/>
    <xf numFmtId="164" fontId="29" fillId="0" borderId="0" xfId="1" applyFont="1" applyFill="1"/>
    <xf numFmtId="0" fontId="18" fillId="2" borderId="5" xfId="0" applyFont="1" applyFill="1" applyBorder="1"/>
    <xf numFmtId="0" fontId="53" fillId="2" borderId="4" xfId="0" applyFont="1" applyFill="1" applyBorder="1"/>
    <xf numFmtId="0" fontId="54" fillId="2" borderId="4" xfId="0" applyFont="1" applyFill="1" applyBorder="1" applyAlignment="1">
      <alignment horizontal="left"/>
    </xf>
    <xf numFmtId="0" fontId="16" fillId="2" borderId="7" xfId="0" applyFont="1" applyFill="1" applyBorder="1"/>
    <xf numFmtId="0" fontId="55" fillId="2" borderId="0" xfId="0" applyFont="1" applyFill="1"/>
    <xf numFmtId="0" fontId="16" fillId="2" borderId="0" xfId="0" applyFont="1" applyFill="1"/>
    <xf numFmtId="0" fontId="17" fillId="2" borderId="9" xfId="0" applyFont="1" applyFill="1" applyBorder="1"/>
    <xf numFmtId="0" fontId="43" fillId="2" borderId="1" xfId="0" applyFont="1" applyFill="1" applyBorder="1"/>
    <xf numFmtId="0" fontId="17" fillId="2" borderId="1" xfId="0" applyFont="1" applyFill="1" applyBorder="1"/>
    <xf numFmtId="165" fontId="29" fillId="0" borderId="3" xfId="0" applyNumberFormat="1" applyFont="1" applyBorder="1"/>
    <xf numFmtId="172" fontId="13" fillId="0" borderId="0" xfId="0" applyNumberFormat="1" applyFont="1"/>
    <xf numFmtId="0" fontId="56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39" fontId="57" fillId="0" borderId="0" xfId="0" applyNumberFormat="1" applyFont="1" applyAlignment="1">
      <alignment horizontal="center"/>
    </xf>
    <xf numFmtId="0" fontId="56" fillId="0" borderId="0" xfId="0" applyFont="1" applyAlignment="1">
      <alignment vertical="center" wrapText="1"/>
    </xf>
    <xf numFmtId="1" fontId="59" fillId="0" borderId="1" xfId="0" applyNumberFormat="1" applyFont="1" applyBorder="1" applyAlignment="1">
      <alignment horizontal="center"/>
    </xf>
    <xf numFmtId="167" fontId="59" fillId="0" borderId="0" xfId="0" applyNumberFormat="1" applyFont="1" applyAlignment="1">
      <alignment horizontal="center"/>
    </xf>
    <xf numFmtId="43" fontId="59" fillId="0" borderId="0" xfId="9" applyNumberFormat="1" applyFont="1"/>
    <xf numFmtId="1" fontId="59" fillId="0" borderId="0" xfId="0" applyNumberFormat="1" applyFont="1" applyAlignment="1">
      <alignment horizontal="center"/>
    </xf>
    <xf numFmtId="43" fontId="57" fillId="0" borderId="0" xfId="9" applyNumberFormat="1" applyFont="1"/>
    <xf numFmtId="0" fontId="56" fillId="0" borderId="0" xfId="9" applyFont="1"/>
    <xf numFmtId="165" fontId="57" fillId="0" borderId="0" xfId="0" applyNumberFormat="1" applyFont="1"/>
    <xf numFmtId="165" fontId="57" fillId="0" borderId="1" xfId="0" applyNumberFormat="1" applyFont="1" applyBorder="1"/>
    <xf numFmtId="165" fontId="59" fillId="0" borderId="0" xfId="0" applyNumberFormat="1" applyFont="1"/>
    <xf numFmtId="3" fontId="56" fillId="0" borderId="0" xfId="0" applyNumberFormat="1" applyFont="1" applyAlignment="1">
      <alignment horizontal="left" vertical="center" wrapText="1" indent="3"/>
    </xf>
    <xf numFmtId="173" fontId="59" fillId="0" borderId="0" xfId="0" applyNumberFormat="1" applyFont="1"/>
    <xf numFmtId="165" fontId="59" fillId="0" borderId="3" xfId="0" applyNumberFormat="1" applyFont="1" applyBorder="1"/>
    <xf numFmtId="43" fontId="57" fillId="0" borderId="0" xfId="9" applyNumberFormat="1" applyFont="1" applyAlignment="1">
      <alignment wrapText="1"/>
    </xf>
    <xf numFmtId="0" fontId="56" fillId="0" borderId="0" xfId="0" applyFont="1" applyAlignment="1">
      <alignment vertical="top" wrapText="1"/>
    </xf>
    <xf numFmtId="0" fontId="56" fillId="0" borderId="0" xfId="0" applyFont="1" applyAlignment="1">
      <alignment horizontal="left" vertical="center" wrapText="1" indent="6"/>
    </xf>
    <xf numFmtId="3" fontId="56" fillId="0" borderId="0" xfId="0" applyNumberFormat="1" applyFont="1" applyAlignment="1">
      <alignment horizontal="left" vertical="center" wrapText="1" indent="2"/>
    </xf>
    <xf numFmtId="3" fontId="56" fillId="0" borderId="0" xfId="0" applyNumberFormat="1" applyFont="1" applyAlignment="1">
      <alignment horizontal="right" vertical="center" wrapText="1"/>
    </xf>
    <xf numFmtId="0" fontId="60" fillId="0" borderId="0" xfId="0" applyFont="1" applyAlignment="1">
      <alignment vertical="center" wrapText="1"/>
    </xf>
    <xf numFmtId="43" fontId="56" fillId="0" borderId="0" xfId="0" applyNumberFormat="1" applyFont="1"/>
    <xf numFmtId="0" fontId="56" fillId="0" borderId="0" xfId="0" applyFont="1" applyAlignment="1">
      <alignment horizontal="center" vertical="center"/>
    </xf>
    <xf numFmtId="165" fontId="56" fillId="0" borderId="0" xfId="0" applyNumberFormat="1" applyFont="1"/>
    <xf numFmtId="9" fontId="56" fillId="0" borderId="0" xfId="2" applyFont="1" applyFill="1" applyBorder="1"/>
    <xf numFmtId="43" fontId="57" fillId="0" borderId="0" xfId="0" applyNumberFormat="1" applyFont="1"/>
    <xf numFmtId="9" fontId="57" fillId="0" borderId="0" xfId="2" applyFont="1" applyFill="1" applyBorder="1"/>
    <xf numFmtId="0" fontId="57" fillId="0" borderId="0" xfId="0" applyFont="1"/>
    <xf numFmtId="9" fontId="23" fillId="0" borderId="0" xfId="2" applyFont="1" applyBorder="1"/>
    <xf numFmtId="0" fontId="61" fillId="2" borderId="4" xfId="0" applyFont="1" applyFill="1" applyBorder="1"/>
    <xf numFmtId="0" fontId="16" fillId="2" borderId="4" xfId="0" applyFont="1" applyFill="1" applyBorder="1"/>
    <xf numFmtId="0" fontId="61" fillId="2" borderId="0" xfId="3" applyFont="1" applyFill="1"/>
    <xf numFmtId="0" fontId="62" fillId="2" borderId="0" xfId="3" applyFont="1" applyFill="1" applyAlignment="1">
      <alignment horizontal="left"/>
    </xf>
    <xf numFmtId="0" fontId="62" fillId="2" borderId="0" xfId="3" applyFont="1" applyFill="1"/>
    <xf numFmtId="0" fontId="22" fillId="2" borderId="0" xfId="0" applyFont="1" applyFill="1"/>
    <xf numFmtId="0" fontId="26" fillId="2" borderId="1" xfId="0" applyFont="1" applyFill="1" applyBorder="1"/>
    <xf numFmtId="0" fontId="14" fillId="2" borderId="1" xfId="0" applyFont="1" applyFill="1" applyBorder="1"/>
    <xf numFmtId="9" fontId="17" fillId="0" borderId="0" xfId="2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9" fontId="16" fillId="0" borderId="0" xfId="2" applyFont="1" applyFill="1" applyBorder="1" applyAlignment="1">
      <alignment horizontal="center" vertical="center"/>
    </xf>
    <xf numFmtId="9" fontId="63" fillId="0" borderId="0" xfId="2" applyFont="1" applyFill="1" applyBorder="1" applyAlignment="1">
      <alignment horizontal="center" vertical="center"/>
    </xf>
    <xf numFmtId="0" fontId="27" fillId="0" borderId="0" xfId="9" applyFont="1" applyAlignment="1">
      <alignment horizontal="right"/>
    </xf>
    <xf numFmtId="0" fontId="29" fillId="0" borderId="0" xfId="9" applyFont="1" applyAlignment="1">
      <alignment horizontal="right"/>
    </xf>
    <xf numFmtId="9" fontId="15" fillId="0" borderId="0" xfId="2" applyFont="1" applyFill="1" applyBorder="1"/>
    <xf numFmtId="9" fontId="63" fillId="0" borderId="0" xfId="2" applyFont="1" applyFill="1" applyBorder="1" applyAlignment="1">
      <alignment horizontal="center"/>
    </xf>
    <xf numFmtId="43" fontId="13" fillId="0" borderId="0" xfId="0" applyNumberFormat="1" applyFont="1" applyAlignment="1">
      <alignment horizontal="left"/>
    </xf>
    <xf numFmtId="0" fontId="64" fillId="0" borderId="0" xfId="0" applyFont="1"/>
    <xf numFmtId="9" fontId="64" fillId="0" borderId="0" xfId="2" applyFont="1" applyBorder="1"/>
    <xf numFmtId="0" fontId="65" fillId="0" borderId="0" xfId="0" applyFont="1"/>
    <xf numFmtId="43" fontId="56" fillId="0" borderId="0" xfId="0" applyNumberFormat="1" applyFont="1" applyAlignment="1">
      <alignment vertical="center" wrapText="1"/>
    </xf>
    <xf numFmtId="165" fontId="57" fillId="6" borderId="0" xfId="0" applyNumberFormat="1" applyFont="1" applyFill="1"/>
    <xf numFmtId="14" fontId="50" fillId="0" borderId="12" xfId="9" applyNumberFormat="1" applyFont="1" applyBorder="1" applyAlignment="1">
      <alignment horizontal="center" wrapText="1"/>
    </xf>
    <xf numFmtId="165" fontId="13" fillId="5" borderId="0" xfId="0" applyNumberFormat="1" applyFont="1" applyFill="1"/>
    <xf numFmtId="43" fontId="13" fillId="5" borderId="0" xfId="0" applyNumberFormat="1" applyFont="1" applyFill="1"/>
    <xf numFmtId="0" fontId="28" fillId="7" borderId="0" xfId="192" applyFill="1">
      <alignment vertical="top"/>
    </xf>
    <xf numFmtId="0" fontId="28" fillId="7" borderId="5" xfId="192" applyFill="1" applyBorder="1">
      <alignment vertical="top"/>
    </xf>
    <xf numFmtId="0" fontId="28" fillId="7" borderId="4" xfId="192" applyFill="1" applyBorder="1">
      <alignment vertical="top"/>
    </xf>
    <xf numFmtId="0" fontId="28" fillId="7" borderId="6" xfId="192" applyFill="1" applyBorder="1">
      <alignment vertical="top"/>
    </xf>
    <xf numFmtId="0" fontId="28" fillId="7" borderId="7" xfId="192" applyFill="1" applyBorder="1">
      <alignment vertical="top"/>
    </xf>
    <xf numFmtId="0" fontId="36" fillId="7" borderId="0" xfId="192" applyFont="1" applyFill="1" applyAlignment="1">
      <alignment horizontal="left" vertical="center"/>
    </xf>
    <xf numFmtId="0" fontId="28" fillId="7" borderId="8" xfId="192" applyFill="1" applyBorder="1">
      <alignment vertical="top"/>
    </xf>
    <xf numFmtId="0" fontId="37" fillId="7" borderId="0" xfId="192" applyFont="1" applyFill="1" applyAlignment="1">
      <alignment horizontal="left" vertical="top"/>
    </xf>
    <xf numFmtId="0" fontId="28" fillId="7" borderId="9" xfId="192" applyFill="1" applyBorder="1">
      <alignment vertical="top"/>
    </xf>
    <xf numFmtId="0" fontId="28" fillId="7" borderId="1" xfId="192" applyFill="1" applyBorder="1">
      <alignment vertical="top"/>
    </xf>
    <xf numFmtId="0" fontId="37" fillId="7" borderId="1" xfId="192" applyFont="1" applyFill="1" applyBorder="1" applyAlignment="1">
      <alignment horizontal="left" vertical="top"/>
    </xf>
    <xf numFmtId="0" fontId="38" fillId="7" borderId="10" xfId="192" applyFont="1" applyFill="1" applyBorder="1" applyAlignment="1">
      <alignment horizontal="left" vertical="top"/>
    </xf>
    <xf numFmtId="0" fontId="39" fillId="7" borderId="0" xfId="192" applyFont="1" applyFill="1">
      <alignment vertical="top"/>
    </xf>
    <xf numFmtId="0" fontId="49" fillId="7" borderId="0" xfId="192" applyFont="1" applyFill="1">
      <alignment vertical="top"/>
    </xf>
    <xf numFmtId="0" fontId="49" fillId="7" borderId="8" xfId="192" applyFont="1" applyFill="1" applyBorder="1">
      <alignment vertical="top"/>
    </xf>
    <xf numFmtId="165" fontId="13" fillId="0" borderId="0" xfId="0" applyNumberFormat="1" applyFont="1"/>
    <xf numFmtId="165" fontId="13" fillId="5" borderId="1" xfId="0" applyNumberFormat="1" applyFont="1" applyFill="1" applyBorder="1"/>
    <xf numFmtId="44" fontId="29" fillId="5" borderId="0" xfId="0" applyNumberFormat="1" applyFont="1" applyFill="1"/>
    <xf numFmtId="43" fontId="13" fillId="5" borderId="1" xfId="0" applyNumberFormat="1" applyFont="1" applyFill="1" applyBorder="1"/>
    <xf numFmtId="0" fontId="31" fillId="5" borderId="0" xfId="0" applyFont="1" applyFill="1" applyAlignment="1">
      <alignment horizontal="left"/>
    </xf>
    <xf numFmtId="0" fontId="31" fillId="5" borderId="0" xfId="0" applyFont="1" applyFill="1"/>
    <xf numFmtId="0" fontId="14" fillId="5" borderId="1" xfId="0" applyFont="1" applyFill="1" applyBorder="1" applyAlignment="1">
      <alignment horizontal="left"/>
    </xf>
    <xf numFmtId="0" fontId="15" fillId="5" borderId="0" xfId="0" applyFont="1" applyFill="1"/>
    <xf numFmtId="0" fontId="29" fillId="5" borderId="0" xfId="0" applyFont="1" applyFill="1" applyAlignment="1">
      <alignment horizontal="center"/>
    </xf>
    <xf numFmtId="0" fontId="29" fillId="5" borderId="1" xfId="0" applyFont="1" applyFill="1" applyBorder="1" applyAlignment="1">
      <alignment horizontal="center"/>
    </xf>
    <xf numFmtId="0" fontId="13" fillId="5" borderId="4" xfId="0" applyFont="1" applyFill="1" applyBorder="1"/>
    <xf numFmtId="0" fontId="13" fillId="5" borderId="0" xfId="0" applyFont="1" applyFill="1"/>
    <xf numFmtId="43" fontId="29" fillId="5" borderId="0" xfId="0" applyNumberFormat="1" applyFont="1" applyFill="1"/>
    <xf numFmtId="2" fontId="13" fillId="5" borderId="1" xfId="0" applyNumberFormat="1" applyFont="1" applyFill="1" applyBorder="1"/>
    <xf numFmtId="165" fontId="29" fillId="5" borderId="0" xfId="0" applyNumberFormat="1" applyFont="1" applyFill="1"/>
    <xf numFmtId="0" fontId="32" fillId="5" borderId="0" xfId="0" applyFont="1" applyFill="1"/>
    <xf numFmtId="164" fontId="29" fillId="5" borderId="0" xfId="0" applyNumberFormat="1" applyFont="1" applyFill="1"/>
    <xf numFmtId="0" fontId="29" fillId="5" borderId="0" xfId="0" applyFont="1" applyFill="1"/>
    <xf numFmtId="165" fontId="29" fillId="5" borderId="11" xfId="0" applyNumberFormat="1" applyFont="1" applyFill="1" applyBorder="1"/>
    <xf numFmtId="2" fontId="29" fillId="5" borderId="0" xfId="0" applyNumberFormat="1" applyFont="1" applyFill="1"/>
    <xf numFmtId="0" fontId="30" fillId="5" borderId="1" xfId="0" applyFont="1" applyFill="1" applyBorder="1"/>
    <xf numFmtId="164" fontId="30" fillId="5" borderId="0" xfId="0" applyNumberFormat="1" applyFont="1" applyFill="1"/>
    <xf numFmtId="0" fontId="0" fillId="5" borderId="0" xfId="0" applyFill="1"/>
    <xf numFmtId="0" fontId="29" fillId="0" borderId="0" xfId="0" applyFont="1" applyAlignment="1">
      <alignment horizontal="center"/>
    </xf>
    <xf numFmtId="0" fontId="13" fillId="0" borderId="4" xfId="0" applyFont="1" applyBorder="1"/>
    <xf numFmtId="44" fontId="29" fillId="0" borderId="0" xfId="0" applyNumberFormat="1" applyFont="1"/>
    <xf numFmtId="2" fontId="13" fillId="0" borderId="1" xfId="0" applyNumberFormat="1" applyFont="1" applyBorder="1"/>
    <xf numFmtId="165" fontId="29" fillId="0" borderId="0" xfId="0" applyNumberFormat="1" applyFont="1"/>
    <xf numFmtId="0" fontId="32" fillId="0" borderId="0" xfId="0" applyFont="1"/>
    <xf numFmtId="164" fontId="29" fillId="0" borderId="0" xfId="0" applyNumberFormat="1" applyFont="1"/>
    <xf numFmtId="165" fontId="13" fillId="0" borderId="1" xfId="0" applyNumberFormat="1" applyFont="1" applyBorder="1"/>
    <xf numFmtId="165" fontId="29" fillId="0" borderId="11" xfId="0" applyNumberFormat="1" applyFont="1" applyBorder="1"/>
    <xf numFmtId="2" fontId="29" fillId="0" borderId="0" xfId="0" applyNumberFormat="1" applyFont="1"/>
    <xf numFmtId="0" fontId="30" fillId="0" borderId="1" xfId="0" applyFont="1" applyBorder="1"/>
    <xf numFmtId="164" fontId="30" fillId="0" borderId="0" xfId="0" applyNumberFormat="1" applyFont="1"/>
    <xf numFmtId="0" fontId="31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43" fontId="13" fillId="0" borderId="0" xfId="0" applyNumberFormat="1" applyFont="1" applyAlignment="1">
      <alignment horizontal="center"/>
    </xf>
    <xf numFmtId="43" fontId="56" fillId="0" borderId="0" xfId="0" applyNumberFormat="1" applyFont="1" applyAlignment="1">
      <alignment horizontal="center"/>
    </xf>
    <xf numFmtId="0" fontId="58" fillId="2" borderId="5" xfId="0" applyFont="1" applyFill="1" applyBorder="1" applyAlignment="1">
      <alignment horizontal="left"/>
    </xf>
    <xf numFmtId="0" fontId="58" fillId="2" borderId="4" xfId="0" applyFont="1" applyFill="1" applyBorder="1" applyAlignment="1">
      <alignment horizontal="left"/>
    </xf>
    <xf numFmtId="0" fontId="58" fillId="2" borderId="6" xfId="0" applyFont="1" applyFill="1" applyBorder="1" applyAlignment="1">
      <alignment horizontal="left"/>
    </xf>
    <xf numFmtId="0" fontId="59" fillId="2" borderId="7" xfId="0" applyFont="1" applyFill="1" applyBorder="1" applyAlignment="1">
      <alignment horizontal="left"/>
    </xf>
    <xf numFmtId="0" fontId="59" fillId="2" borderId="0" xfId="0" applyFont="1" applyFill="1" applyAlignment="1">
      <alignment horizontal="left"/>
    </xf>
    <xf numFmtId="0" fontId="59" fillId="2" borderId="8" xfId="0" applyFont="1" applyFill="1" applyBorder="1" applyAlignment="1">
      <alignment horizontal="left"/>
    </xf>
    <xf numFmtId="0" fontId="59" fillId="2" borderId="7" xfId="0" applyFont="1" applyFill="1" applyBorder="1" applyAlignment="1">
      <alignment horizontal="center"/>
    </xf>
    <xf numFmtId="0" fontId="59" fillId="2" borderId="0" xfId="0" applyFont="1" applyFill="1" applyAlignment="1">
      <alignment horizontal="center"/>
    </xf>
    <xf numFmtId="0" fontId="59" fillId="2" borderId="8" xfId="0" applyFont="1" applyFill="1" applyBorder="1" applyAlignment="1">
      <alignment horizontal="center"/>
    </xf>
    <xf numFmtId="0" fontId="57" fillId="2" borderId="9" xfId="0" applyFont="1" applyFill="1" applyBorder="1" applyAlignment="1">
      <alignment horizontal="left"/>
    </xf>
    <xf numFmtId="0" fontId="57" fillId="2" borderId="1" xfId="0" applyFont="1" applyFill="1" applyBorder="1" applyAlignment="1">
      <alignment horizontal="left"/>
    </xf>
    <xf numFmtId="0" fontId="57" fillId="2" borderId="10" xfId="0" applyFont="1" applyFill="1" applyBorder="1" applyAlignment="1">
      <alignment horizontal="left"/>
    </xf>
    <xf numFmtId="0" fontId="56" fillId="0" borderId="0" xfId="0" applyFont="1" applyAlignment="1">
      <alignment horizontal="center" vertical="center"/>
    </xf>
    <xf numFmtId="0" fontId="39" fillId="0" borderId="1" xfId="192" applyFont="1" applyBorder="1" applyAlignment="1">
      <alignment horizontal="center"/>
    </xf>
    <xf numFmtId="0" fontId="40" fillId="0" borderId="0" xfId="192" applyFont="1" applyAlignment="1">
      <alignment horizontal="center"/>
    </xf>
    <xf numFmtId="0" fontId="42" fillId="0" borderId="0" xfId="192" applyFont="1" applyAlignment="1">
      <alignment horizontal="center" vertical="top"/>
    </xf>
    <xf numFmtId="0" fontId="28" fillId="0" borderId="0" xfId="192" applyAlignment="1">
      <alignment horizontal="center" vertical="top"/>
    </xf>
    <xf numFmtId="0" fontId="39" fillId="0" borderId="1" xfId="192" applyFont="1" applyBorder="1" applyAlignment="1">
      <alignment horizontal="center" vertical="top"/>
    </xf>
    <xf numFmtId="0" fontId="40" fillId="0" borderId="0" xfId="192" applyFont="1" applyAlignment="1">
      <alignment horizontal="center" vertical="top"/>
    </xf>
    <xf numFmtId="0" fontId="49" fillId="0" borderId="0" xfId="192" applyFont="1" applyAlignment="1">
      <alignment horizontal="center" vertical="top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/>
    <xf numFmtId="177" fontId="0" fillId="0" borderId="0" xfId="0" applyNumberFormat="1"/>
    <xf numFmtId="0" fontId="15" fillId="0" borderId="12" xfId="0" applyFont="1" applyBorder="1" applyAlignment="1">
      <alignment vertical="top"/>
    </xf>
    <xf numFmtId="177" fontId="43" fillId="0" borderId="12" xfId="9" applyNumberFormat="1" applyFont="1" applyBorder="1"/>
    <xf numFmtId="0" fontId="15" fillId="0" borderId="12" xfId="9" applyFont="1" applyBorder="1"/>
    <xf numFmtId="0" fontId="43" fillId="0" borderId="12" xfId="9" applyFont="1" applyBorder="1"/>
    <xf numFmtId="14" fontId="15" fillId="0" borderId="12" xfId="0" applyNumberFormat="1" applyFont="1" applyBorder="1" applyAlignment="1">
      <alignment vertical="top"/>
    </xf>
    <xf numFmtId="177" fontId="15" fillId="0" borderId="12" xfId="9" applyNumberFormat="1" applyFont="1" applyBorder="1"/>
  </cellXfs>
  <cellStyles count="16211">
    <cellStyle name="Millares 2" xfId="322" xr:uid="{39EB3F2A-C95C-440F-8B44-5264314E4B10}"/>
    <cellStyle name="Millares 2 2" xfId="1490" xr:uid="{BD130AC9-847A-4226-B686-1B944BEE43AE}"/>
    <cellStyle name="Millares 2 2 2" xfId="2839" xr:uid="{36EAC0B4-099D-49AC-8F9D-D44E308AF17B}"/>
    <cellStyle name="Millares 2 2 2 2" xfId="8911" xr:uid="{2D8D13A7-FFA8-4AE5-A568-83D4E32FCB54}"/>
    <cellStyle name="Millares 2 2 2 2 2" xfId="14983" xr:uid="{58DC4ECB-0A4C-4D24-A395-AD9C4F6EF396}"/>
    <cellStyle name="Millares 2 2 2 3" xfId="12285" xr:uid="{73281D76-6D43-4581-B7AC-8ED568F82576}"/>
    <cellStyle name="Millares 2 2 2 4" xfId="6213" xr:uid="{67B76C06-36F4-4A11-92F9-D6922BA321E7}"/>
    <cellStyle name="Millares 2 2 3" xfId="7562" xr:uid="{EE5B1ED5-05EC-49F2-9F39-E479C8C94285}"/>
    <cellStyle name="Millares 2 2 3 2" xfId="13634" xr:uid="{B86155A6-DC57-4C65-855A-19406F2FB525}"/>
    <cellStyle name="Millares 2 2 4" xfId="10936" xr:uid="{04535BA5-C9AC-46D8-8DDB-F30DFC1E3B44}"/>
    <cellStyle name="Millares 2 2 5" xfId="4864" xr:uid="{1BB6D229-8731-4F57-8EAF-8ED08A8A5F36}"/>
    <cellStyle name="Millares 2 3" xfId="3697" xr:uid="{C496BA79-CF2A-495F-8353-7654FC2AC640}"/>
    <cellStyle name="Millares 2 3 2" xfId="15841" xr:uid="{1AB3BB73-4F73-4C4A-9A14-64FD279CE324}"/>
    <cellStyle name="Millares 2 3 3" xfId="9769" xr:uid="{E6FBE69A-CB40-4F8C-8CEE-6AA2178F4B90}"/>
    <cellStyle name="Millares 3" xfId="507" xr:uid="{4A4ED4F5-AA77-4BB1-A283-EC98F3C426A4}"/>
    <cellStyle name="Millares 3 2" xfId="1674" xr:uid="{A12084E8-18E6-4408-95E8-87E595A90743}"/>
    <cellStyle name="Millares 3 2 2" xfId="3023" xr:uid="{464CB99C-5633-4E20-9F0E-8C09AFE5A05C}"/>
    <cellStyle name="Millares 3 2 2 2" xfId="9095" xr:uid="{21A9F24A-902A-403F-B188-982AD53E0F6B}"/>
    <cellStyle name="Millares 3 2 2 2 2" xfId="15167" xr:uid="{352F960D-09FE-42E0-A626-F3A0CA835BB8}"/>
    <cellStyle name="Millares 3 2 2 3" xfId="12469" xr:uid="{3E0E4FFB-2A3D-4EB8-98B8-B02D45C76DED}"/>
    <cellStyle name="Millares 3 2 2 4" xfId="6397" xr:uid="{D5261B6C-0C08-4458-B6BD-D1FB446F31D6}"/>
    <cellStyle name="Millares 3 2 3" xfId="7746" xr:uid="{6D5133DC-130E-459C-ADA1-0317F0C48227}"/>
    <cellStyle name="Millares 3 2 3 2" xfId="13818" xr:uid="{85C0E7B1-EEDF-47F7-AFBA-45411B9C01C3}"/>
    <cellStyle name="Millares 3 2 4" xfId="11120" xr:uid="{F951FDDC-C68C-4C14-8806-B3E35987A1DC}"/>
    <cellStyle name="Millares 3 2 5" xfId="5048" xr:uid="{8C395E19-7B3E-41D2-BFD5-9AC7B8FB2246}"/>
    <cellStyle name="Millares 3 3" xfId="2348" xr:uid="{278E15E2-F918-4128-9FD2-701C64ED4BA6}"/>
    <cellStyle name="Millares 3 3 2" xfId="8420" xr:uid="{EE39B007-6115-42A7-A204-972819FFDB3C}"/>
    <cellStyle name="Millares 3 3 2 2" xfId="14492" xr:uid="{13BD68C9-808A-4BBB-B150-F23120CA408E}"/>
    <cellStyle name="Millares 3 3 3" xfId="11794" xr:uid="{B388D862-3045-4856-A968-7F5AB2B3DE52}"/>
    <cellStyle name="Millares 3 3 4" xfId="5722" xr:uid="{B23D360A-00CD-495C-9B35-4C604A23DD23}"/>
    <cellStyle name="Millares 3 4" xfId="999" xr:uid="{4AD3F50D-9B57-41D1-86F8-F2AA87CB2908}"/>
    <cellStyle name="Millares 3 4 2" xfId="13143" xr:uid="{E6EC9890-B95F-49DB-9171-92807D05A648}"/>
    <cellStyle name="Millares 3 4 3" xfId="7071" xr:uid="{0D1DF30F-E769-4C3D-9969-A35FA686A1E9}"/>
    <cellStyle name="Millares 3 5" xfId="3881" xr:uid="{C0CB0D78-8253-4EE1-BF6E-F68B99D93292}"/>
    <cellStyle name="Millares 3 5 2" xfId="16025" xr:uid="{7F94F3DB-2861-4003-B7D8-3FE5CC032115}"/>
    <cellStyle name="Millares 3 5 3" xfId="9953" xr:uid="{80473071-7F22-4832-B271-DD367D506750}"/>
    <cellStyle name="Millares 3 6" xfId="10445" xr:uid="{1D46C5DA-1F35-4CE3-84FD-57F5B716D78B}"/>
    <cellStyle name="Millares 3 7" xfId="4373" xr:uid="{51932404-2ADF-4EAD-8FE9-AEBDD1D0BE65}"/>
    <cellStyle name="Millares 4" xfId="321" xr:uid="{2684BA5B-AF96-4F23-87A1-C7D4F8C2F986}"/>
    <cellStyle name="Millares 4 2" xfId="3696" xr:uid="{EC8483A5-0FC3-4A17-877E-06609CC6B357}"/>
    <cellStyle name="Millares 4 2 2" xfId="15840" xr:uid="{F4993790-E3D4-423A-AC5B-8C8EAC63BCCC}"/>
    <cellStyle name="Millares 4 3" xfId="9768" xr:uid="{9CE028F3-EFE0-49B2-B50F-28B92DB6A02E}"/>
    <cellStyle name="Moneda" xfId="1" builtinId="4"/>
    <cellStyle name="Moneda 2" xfId="4" xr:uid="{00000000-0005-0000-0000-000001000000}"/>
    <cellStyle name="Moneda 2 10" xfId="690" xr:uid="{D21E4086-DEAD-453A-9DEE-52C671849538}"/>
    <cellStyle name="Moneda 2 10 2" xfId="12834" xr:uid="{AC1A3827-F2EF-4FC2-9646-30D449AA9CE3}"/>
    <cellStyle name="Moneda 2 10 3" xfId="6762" xr:uid="{67030920-F74E-45CE-BB0F-36F7279AAA5C}"/>
    <cellStyle name="Moneda 2 11" xfId="3388" xr:uid="{7C5F5B4E-445B-451A-97C5-FBF4C9651032}"/>
    <cellStyle name="Moneda 2 11 2" xfId="15532" xr:uid="{01E7A3E0-4E05-4E22-84A7-5790D5F95961}"/>
    <cellStyle name="Moneda 2 11 3" xfId="9460" xr:uid="{BF872B4F-A75D-4D31-B25F-B6EDA962FD9C}"/>
    <cellStyle name="Moneda 2 12" xfId="10136" xr:uid="{26E34AC9-A110-4B04-B5A0-F2051A4EB1AA}"/>
    <cellStyle name="Moneda 2 13" xfId="4064" xr:uid="{1C671402-D0DF-4A7B-A83D-ABC7588F5787}"/>
    <cellStyle name="Moneda 2 2" xfId="10" xr:uid="{00000000-0005-0000-0000-000002000000}"/>
    <cellStyle name="Moneda 2 2 10" xfId="3392" xr:uid="{06C222B1-8E92-49C2-841D-03BE094AF26E}"/>
    <cellStyle name="Moneda 2 2 10 2" xfId="15536" xr:uid="{4E824E9F-3655-4F36-AA14-E2536A62785B}"/>
    <cellStyle name="Moneda 2 2 10 3" xfId="9464" xr:uid="{F67C1438-1D40-4A5E-BC5A-4016E4496F91}"/>
    <cellStyle name="Moneda 2 2 11" xfId="10140" xr:uid="{B894A377-347D-4DBA-9DAA-7D26A32B7E6F}"/>
    <cellStyle name="Moneda 2 2 12" xfId="4068" xr:uid="{97BB5628-5311-4739-82B2-ADE9AD4CA0FE}"/>
    <cellStyle name="Moneda 2 2 2" xfId="46" xr:uid="{00000000-0005-0000-0000-000003000000}"/>
    <cellStyle name="Moneda 2 2 2 10" xfId="4100" xr:uid="{AF895A58-F327-4D6D-925D-5AA4D346D104}"/>
    <cellStyle name="Moneda 2 2 2 2" xfId="359" xr:uid="{BD2E6EEA-01C1-49A5-A856-68F7155BB7F3}"/>
    <cellStyle name="Moneda 2 2 2 2 2" xfId="1527" xr:uid="{2997EDC8-AFC5-46AD-AF26-F7E6DF463C8E}"/>
    <cellStyle name="Moneda 2 2 2 2 2 2" xfId="2876" xr:uid="{B2A280C3-4E18-4B6D-990E-6466A009111C}"/>
    <cellStyle name="Moneda 2 2 2 2 2 2 2" xfId="8948" xr:uid="{B7CF7277-B51D-4A45-A458-44D6C85C0E9A}"/>
    <cellStyle name="Moneda 2 2 2 2 2 2 2 2" xfId="15020" xr:uid="{A997373D-0164-4765-9DFE-5263DF43FE88}"/>
    <cellStyle name="Moneda 2 2 2 2 2 2 3" xfId="12322" xr:uid="{E77A3FC9-408D-4103-94C0-B33120019EB7}"/>
    <cellStyle name="Moneda 2 2 2 2 2 2 4" xfId="6250" xr:uid="{498727E3-F6F9-4FA9-8E55-5B6DE95F08DA}"/>
    <cellStyle name="Moneda 2 2 2 2 2 3" xfId="7599" xr:uid="{4E0EBDD7-9CEF-48A9-BEB7-6CBAA6DDABBE}"/>
    <cellStyle name="Moneda 2 2 2 2 2 3 2" xfId="13671" xr:uid="{B4E5A080-F617-4B24-B4EE-0FE476AD7C30}"/>
    <cellStyle name="Moneda 2 2 2 2 2 4" xfId="10973" xr:uid="{3FA6A7DC-98EF-46DF-9D98-1B8C710317A4}"/>
    <cellStyle name="Moneda 2 2 2 2 2 5" xfId="4901" xr:uid="{491239C1-18CA-4D7B-9B2C-AF9FB7033D09}"/>
    <cellStyle name="Moneda 2 2 2 2 3" xfId="2201" xr:uid="{3DBBC1F1-16C3-4999-BBF4-503643C73D34}"/>
    <cellStyle name="Moneda 2 2 2 2 3 2" xfId="8273" xr:uid="{7281D492-035F-46A1-9843-656FF012557B}"/>
    <cellStyle name="Moneda 2 2 2 2 3 2 2" xfId="14345" xr:uid="{5C9AFDC7-8A38-4A49-99B5-F927908D85DE}"/>
    <cellStyle name="Moneda 2 2 2 2 3 3" xfId="11647" xr:uid="{BC38FCC0-5187-4146-8787-923AE89BF930}"/>
    <cellStyle name="Moneda 2 2 2 2 3 4" xfId="5575" xr:uid="{00DF0E16-10D9-4231-B3E9-54098FFF4CF7}"/>
    <cellStyle name="Moneda 2 2 2 2 4" xfId="852" xr:uid="{B20F1C0A-C6A2-438B-84AF-35889C0B5840}"/>
    <cellStyle name="Moneda 2 2 2 2 4 2" xfId="12996" xr:uid="{A94B60D8-E015-483D-8CD3-50947BDB681A}"/>
    <cellStyle name="Moneda 2 2 2 2 4 3" xfId="6924" xr:uid="{E3FCA872-7292-486A-9650-9813767C91A3}"/>
    <cellStyle name="Moneda 2 2 2 2 5" xfId="3734" xr:uid="{D4DE787E-6E96-4F10-A18E-6AC1EAB512C4}"/>
    <cellStyle name="Moneda 2 2 2 2 5 2" xfId="15878" xr:uid="{052DCB66-5463-4442-8518-A221C13349CE}"/>
    <cellStyle name="Moneda 2 2 2 2 5 3" xfId="9806" xr:uid="{CE909C64-BE5A-421A-A92F-FDF876F1BF11}"/>
    <cellStyle name="Moneda 2 2 2 2 6" xfId="10298" xr:uid="{B6074C70-496B-44C4-90E9-1CE993DF4354}"/>
    <cellStyle name="Moneda 2 2 2 2 7" xfId="4226" xr:uid="{2B3DF7FC-B90C-462C-BEA1-08215AB8937D}"/>
    <cellStyle name="Moneda 2 2 2 3" xfId="544" xr:uid="{40FCEB06-6B30-4E8B-B563-611870183445}"/>
    <cellStyle name="Moneda 2 2 2 3 2" xfId="1711" xr:uid="{396E953F-67CA-4259-AC60-BE50C77AD069}"/>
    <cellStyle name="Moneda 2 2 2 3 2 2" xfId="3060" xr:uid="{F98563B9-FFE2-40A0-A86C-0D0392AAF197}"/>
    <cellStyle name="Moneda 2 2 2 3 2 2 2" xfId="9132" xr:uid="{229C3D80-250A-460E-BA43-C10154E5C5E5}"/>
    <cellStyle name="Moneda 2 2 2 3 2 2 2 2" xfId="15204" xr:uid="{2C40C0B6-0EC2-4CD6-BA3B-AD72BD63A58B}"/>
    <cellStyle name="Moneda 2 2 2 3 2 2 3" xfId="12506" xr:uid="{D0281C7E-FBF0-4457-9964-5AFDC775ADAB}"/>
    <cellStyle name="Moneda 2 2 2 3 2 2 4" xfId="6434" xr:uid="{B46A5A64-75C9-451E-96F7-B94933CCE604}"/>
    <cellStyle name="Moneda 2 2 2 3 2 3" xfId="7783" xr:uid="{75F92D38-7EA6-41FB-9A71-35759598EA34}"/>
    <cellStyle name="Moneda 2 2 2 3 2 3 2" xfId="13855" xr:uid="{111844F1-9407-4473-B75F-04D1C6CDDE8D}"/>
    <cellStyle name="Moneda 2 2 2 3 2 4" xfId="11157" xr:uid="{53E80320-0DD5-47DE-9B79-DB55526180BE}"/>
    <cellStyle name="Moneda 2 2 2 3 2 5" xfId="5085" xr:uid="{E0C1AAEB-9AFA-4A2D-9276-EAB57DE52210}"/>
    <cellStyle name="Moneda 2 2 2 3 3" xfId="2385" xr:uid="{364486E3-8A5B-4A4A-B9D9-D5A165A4B2DB}"/>
    <cellStyle name="Moneda 2 2 2 3 3 2" xfId="8457" xr:uid="{148FE9AF-B257-4CD2-9B0B-BC3D9B0B2609}"/>
    <cellStyle name="Moneda 2 2 2 3 3 2 2" xfId="14529" xr:uid="{52567A44-EBD0-4D40-B487-2FC764F4E5BF}"/>
    <cellStyle name="Moneda 2 2 2 3 3 3" xfId="11831" xr:uid="{D51E97F3-76D5-487A-849D-EE594E5BF1EE}"/>
    <cellStyle name="Moneda 2 2 2 3 3 4" xfId="5759" xr:uid="{D4D790F4-5FFA-4022-955F-BFE2492528C2}"/>
    <cellStyle name="Moneda 2 2 2 3 4" xfId="1036" xr:uid="{CB73AC12-E923-4797-8587-ED0F84DD20BC}"/>
    <cellStyle name="Moneda 2 2 2 3 4 2" xfId="13180" xr:uid="{1AF41866-EF3D-4BF7-A7A7-09E0FF014D8E}"/>
    <cellStyle name="Moneda 2 2 2 3 4 3" xfId="7108" xr:uid="{F92EC158-98D4-415D-A337-513801B0D9EA}"/>
    <cellStyle name="Moneda 2 2 2 3 5" xfId="3918" xr:uid="{175D7CBE-4D2D-42CF-92AE-875850681D0B}"/>
    <cellStyle name="Moneda 2 2 2 3 5 2" xfId="16062" xr:uid="{7332722D-1B17-4EA0-8897-877E00CD1453}"/>
    <cellStyle name="Moneda 2 2 2 3 5 3" xfId="9990" xr:uid="{A72EA105-36BD-4681-B21B-60C83131DD47}"/>
    <cellStyle name="Moneda 2 2 2 3 6" xfId="10482" xr:uid="{0C098D4C-2165-4411-8F3F-322AD3D0AD67}"/>
    <cellStyle name="Moneda 2 2 2 3 7" xfId="4410" xr:uid="{EED4F654-3AC4-4B10-9D25-AA81455F4CBE}"/>
    <cellStyle name="Moneda 2 2 2 4" xfId="231" xr:uid="{41BE30B3-2511-4CBC-836E-F12E0D0705CC}"/>
    <cellStyle name="Moneda 2 2 2 4 2" xfId="1893" xr:uid="{D0E20A7A-2D35-457C-9C90-A3D1C75968C6}"/>
    <cellStyle name="Moneda 2 2 2 4 2 2" xfId="3242" xr:uid="{44ED4E5C-8CEF-41A8-B53D-111A646C3DBD}"/>
    <cellStyle name="Moneda 2 2 2 4 2 2 2" xfId="9314" xr:uid="{0472FE7B-BF12-4E0B-AC6F-2BCAE78733D5}"/>
    <cellStyle name="Moneda 2 2 2 4 2 2 2 2" xfId="15386" xr:uid="{BA6C5879-E29D-479C-BCBD-5C35FB055578}"/>
    <cellStyle name="Moneda 2 2 2 4 2 2 3" xfId="12688" xr:uid="{69510EBF-41E9-4700-BB07-379BE18E503D}"/>
    <cellStyle name="Moneda 2 2 2 4 2 2 4" xfId="6616" xr:uid="{A423E81A-50D4-4E8E-8ED1-3535B55C0D19}"/>
    <cellStyle name="Moneda 2 2 2 4 2 3" xfId="7965" xr:uid="{CB2A642F-62F7-4D3A-9D60-B0137491C877}"/>
    <cellStyle name="Moneda 2 2 2 4 2 3 2" xfId="14037" xr:uid="{C800D4E5-037E-4487-9385-8AFFE01A63AA}"/>
    <cellStyle name="Moneda 2 2 2 4 2 4" xfId="11339" xr:uid="{A6AD2A01-ACEF-4697-803D-D0C382141228}"/>
    <cellStyle name="Moneda 2 2 2 4 2 5" xfId="5267" xr:uid="{6FA1199C-4F69-4AE0-B498-FBEAF8A7F3F1}"/>
    <cellStyle name="Moneda 2 2 2 4 3" xfId="2567" xr:uid="{4E019420-A691-4C34-88AE-74949458DDD2}"/>
    <cellStyle name="Moneda 2 2 2 4 3 2" xfId="8639" xr:uid="{6FDDA93D-1F1C-4C95-A693-65A944CC8980}"/>
    <cellStyle name="Moneda 2 2 2 4 3 2 2" xfId="14711" xr:uid="{419A5397-34D4-4E3E-8487-ED02307C042D}"/>
    <cellStyle name="Moneda 2 2 2 4 3 3" xfId="12013" xr:uid="{57BE66E4-CEA3-4268-940C-61B6CC7FCF4A}"/>
    <cellStyle name="Moneda 2 2 2 4 3 4" xfId="5941" xr:uid="{C4CB0C98-CEA1-40F1-B649-2246502AC37A}"/>
    <cellStyle name="Moneda 2 2 2 4 4" xfId="1218" xr:uid="{E6AC12EC-6722-4A21-8920-F983A37F76FA}"/>
    <cellStyle name="Moneda 2 2 2 4 4 2" xfId="13362" xr:uid="{3AAD9626-8C18-460F-9A8A-10532C583BBC}"/>
    <cellStyle name="Moneda 2 2 2 4 4 3" xfId="7290" xr:uid="{EDE407DE-8548-443F-988E-9C8D6CC9901C}"/>
    <cellStyle name="Moneda 2 2 2 4 5" xfId="3606" xr:uid="{41A33C8C-2A37-4F1B-B73F-7271E4F710A6}"/>
    <cellStyle name="Moneda 2 2 2 4 5 2" xfId="15750" xr:uid="{3CF7DE62-36FF-47BA-8721-71DBA8123212}"/>
    <cellStyle name="Moneda 2 2 2 4 5 3" xfId="9678" xr:uid="{DD04EEC0-3ABC-4FA8-9D3C-30E30E63B927}"/>
    <cellStyle name="Moneda 2 2 2 4 6" xfId="10664" xr:uid="{BA8EFB61-1613-4527-B256-45413B7E65C0}"/>
    <cellStyle name="Moneda 2 2 2 4 7" xfId="4592" xr:uid="{FB8FB6FE-46EE-41A7-A12D-0AD127634215}"/>
    <cellStyle name="Moneda 2 2 2 5" xfId="1400" xr:uid="{D6C3B6DE-0199-4EE8-8BEA-7B6A12430E78}"/>
    <cellStyle name="Moneda 2 2 2 5 2" xfId="2749" xr:uid="{3D04855A-0F3B-4D32-95CF-93E398412B48}"/>
    <cellStyle name="Moneda 2 2 2 5 2 2" xfId="8821" xr:uid="{5FE0AFAE-CE11-47C5-85B3-ACECD8D01563}"/>
    <cellStyle name="Moneda 2 2 2 5 2 2 2" xfId="14893" xr:uid="{FF502433-B72A-4893-8629-7B07F256E4D3}"/>
    <cellStyle name="Moneda 2 2 2 5 2 3" xfId="12195" xr:uid="{173E76E0-2334-499F-B0FD-2CC8384A3760}"/>
    <cellStyle name="Moneda 2 2 2 5 2 4" xfId="6123" xr:uid="{CB8B30F8-BC08-4FA3-A36A-B91188E31E08}"/>
    <cellStyle name="Moneda 2 2 2 5 3" xfId="7472" xr:uid="{EB5050FF-AE82-452C-B3D4-E1D0C7ADF082}"/>
    <cellStyle name="Moneda 2 2 2 5 3 2" xfId="13544" xr:uid="{1566D527-8A80-46C7-88A9-0ADDADA56F5B}"/>
    <cellStyle name="Moneda 2 2 2 5 4" xfId="10846" xr:uid="{0EE7DC07-BA3B-465F-A252-A069694019CE}"/>
    <cellStyle name="Moneda 2 2 2 5 5" xfId="4774" xr:uid="{DB35C33F-AA13-4CD6-A375-1BE535F99BE4}"/>
    <cellStyle name="Moneda 2 2 2 6" xfId="2075" xr:uid="{27A355E4-9390-4D3F-ADEF-ECA8D597B8C7}"/>
    <cellStyle name="Moneda 2 2 2 6 2" xfId="8147" xr:uid="{FE9B693E-67F0-4B65-9F26-0E893E895474}"/>
    <cellStyle name="Moneda 2 2 2 6 2 2" xfId="14219" xr:uid="{EBB7ADF2-4A6A-4560-B647-43753C61AB0A}"/>
    <cellStyle name="Moneda 2 2 2 6 3" xfId="11521" xr:uid="{CE344D83-767E-413A-99E5-3ABD6709FE5C}"/>
    <cellStyle name="Moneda 2 2 2 6 4" xfId="5449" xr:uid="{4A668E81-0CCA-4D9F-B67E-8DDD2193B86A}"/>
    <cellStyle name="Moneda 2 2 2 7" xfId="726" xr:uid="{1021615B-D52C-4A70-A7C5-EA35C660C8C0}"/>
    <cellStyle name="Moneda 2 2 2 7 2" xfId="12870" xr:uid="{B9F2FB16-96D2-4196-A2AD-A2F51675635E}"/>
    <cellStyle name="Moneda 2 2 2 7 3" xfId="6798" xr:uid="{E82D9DD3-C0EC-4362-83C1-9B040572B925}"/>
    <cellStyle name="Moneda 2 2 2 8" xfId="3424" xr:uid="{47C1107C-A93B-4609-90EB-67C0515DCE32}"/>
    <cellStyle name="Moneda 2 2 2 8 2" xfId="15568" xr:uid="{8AB70BAB-B4C0-4F78-B602-A1F38165DC4F}"/>
    <cellStyle name="Moneda 2 2 2 8 3" xfId="9496" xr:uid="{C14823A3-AC11-4164-B278-92123A463694}"/>
    <cellStyle name="Moneda 2 2 2 9" xfId="10172" xr:uid="{75676E69-C970-4833-838D-06889F540B6F}"/>
    <cellStyle name="Moneda 2 2 3" xfId="77" xr:uid="{00000000-0005-0000-0000-000004000000}"/>
    <cellStyle name="Moneda 2 2 3 10" xfId="4131" xr:uid="{33141439-662D-4F04-A6EE-83649A713C2B}"/>
    <cellStyle name="Moneda 2 2 3 2" xfId="390" xr:uid="{10AB5256-C3BA-4356-A175-68220D44752A}"/>
    <cellStyle name="Moneda 2 2 3 2 2" xfId="1558" xr:uid="{E1255383-9360-454B-9E1E-CA6C74E41C0E}"/>
    <cellStyle name="Moneda 2 2 3 2 2 2" xfId="2907" xr:uid="{34AAA032-4A8E-4C24-8F9F-3242CD22AD8E}"/>
    <cellStyle name="Moneda 2 2 3 2 2 2 2" xfId="8979" xr:uid="{EE50AD43-8362-47AB-A269-EFF382388D7B}"/>
    <cellStyle name="Moneda 2 2 3 2 2 2 2 2" xfId="15051" xr:uid="{7BA0676D-AB48-4BD3-9CE2-A1B9A6DD3238}"/>
    <cellStyle name="Moneda 2 2 3 2 2 2 3" xfId="12353" xr:uid="{E5D831FD-DE23-41E1-BF3F-D5551921A70C}"/>
    <cellStyle name="Moneda 2 2 3 2 2 2 4" xfId="6281" xr:uid="{36F05C50-025A-4252-94B7-D0F3194181F4}"/>
    <cellStyle name="Moneda 2 2 3 2 2 3" xfId="7630" xr:uid="{121BF35D-900E-4F10-9D8A-26209AC7ADF7}"/>
    <cellStyle name="Moneda 2 2 3 2 2 3 2" xfId="13702" xr:uid="{F1F7D6A0-04DC-4CC5-B3C1-B92CD2EEE63B}"/>
    <cellStyle name="Moneda 2 2 3 2 2 4" xfId="11004" xr:uid="{CF839FC1-4496-42F5-9896-FF7F7D978361}"/>
    <cellStyle name="Moneda 2 2 3 2 2 5" xfId="4932" xr:uid="{3BEBD731-47D7-4BD9-BA71-BAB9EA094AC8}"/>
    <cellStyle name="Moneda 2 2 3 2 3" xfId="2232" xr:uid="{B93C4977-5854-4478-B277-2860A5D57191}"/>
    <cellStyle name="Moneda 2 2 3 2 3 2" xfId="8304" xr:uid="{BF743EB6-BEB6-4DF3-83CA-F772700B951A}"/>
    <cellStyle name="Moneda 2 2 3 2 3 2 2" xfId="14376" xr:uid="{88D07A82-CC2F-4141-BEC4-4F7519A44E9F}"/>
    <cellStyle name="Moneda 2 2 3 2 3 3" xfId="11678" xr:uid="{429D499B-45AF-4BDE-B320-1086050B8B4B}"/>
    <cellStyle name="Moneda 2 2 3 2 3 4" xfId="5606" xr:uid="{DC1C03AF-1757-47E9-B4C4-3005CBAD5C6D}"/>
    <cellStyle name="Moneda 2 2 3 2 4" xfId="883" xr:uid="{8AACA109-9AA7-4F36-885B-D9AAFFC1F2E5}"/>
    <cellStyle name="Moneda 2 2 3 2 4 2" xfId="13027" xr:uid="{0DF18C25-82FA-424F-9620-B59431D49532}"/>
    <cellStyle name="Moneda 2 2 3 2 4 3" xfId="6955" xr:uid="{1A45EC06-1AFA-4116-AC9B-2370C4C53B6D}"/>
    <cellStyle name="Moneda 2 2 3 2 5" xfId="3765" xr:uid="{BFC15B20-4376-48A9-84FC-3361F90A528C}"/>
    <cellStyle name="Moneda 2 2 3 2 5 2" xfId="15909" xr:uid="{79D07B44-97D9-42B5-9013-6F142931D2A1}"/>
    <cellStyle name="Moneda 2 2 3 2 5 3" xfId="9837" xr:uid="{1FE2EEAB-618E-49BA-821A-7FE687E6C5F8}"/>
    <cellStyle name="Moneda 2 2 3 2 6" xfId="10329" xr:uid="{92C24D37-322E-455F-A6E5-0233AD7C0EB5}"/>
    <cellStyle name="Moneda 2 2 3 2 7" xfId="4257" xr:uid="{F2B8D218-FBBD-4300-83E0-5C25A9663871}"/>
    <cellStyle name="Moneda 2 2 3 3" xfId="575" xr:uid="{C4B4B2C8-26CC-4322-B412-A120B5E1247D}"/>
    <cellStyle name="Moneda 2 2 3 3 2" xfId="1742" xr:uid="{ACEF456D-FBBA-4256-B671-04AAFA6CAFE9}"/>
    <cellStyle name="Moneda 2 2 3 3 2 2" xfId="3091" xr:uid="{45C3480D-CA5A-420F-9478-ED427E68404E}"/>
    <cellStyle name="Moneda 2 2 3 3 2 2 2" xfId="9163" xr:uid="{5C2CA9FB-2A0A-4530-A911-3B29230327E5}"/>
    <cellStyle name="Moneda 2 2 3 3 2 2 2 2" xfId="15235" xr:uid="{58826A3D-5794-465F-8244-4A5B6573A95C}"/>
    <cellStyle name="Moneda 2 2 3 3 2 2 3" xfId="12537" xr:uid="{BDE49558-C7B8-4F12-BE7D-DE6A389EA279}"/>
    <cellStyle name="Moneda 2 2 3 3 2 2 4" xfId="6465" xr:uid="{00C5A79F-D44E-4F69-8108-F5E927EF6B87}"/>
    <cellStyle name="Moneda 2 2 3 3 2 3" xfId="7814" xr:uid="{BF7C000A-424F-4FA4-B999-8E4D3EC76746}"/>
    <cellStyle name="Moneda 2 2 3 3 2 3 2" xfId="13886" xr:uid="{76AC3498-974E-40F8-8D73-016817FC4306}"/>
    <cellStyle name="Moneda 2 2 3 3 2 4" xfId="11188" xr:uid="{D1676A72-B0D3-467E-A9C4-2A94F05813FC}"/>
    <cellStyle name="Moneda 2 2 3 3 2 5" xfId="5116" xr:uid="{2C88C114-FBE9-4FAC-992B-1863F8DD320E}"/>
    <cellStyle name="Moneda 2 2 3 3 3" xfId="2416" xr:uid="{FF33F2FE-1144-4A96-9448-69E07290CA13}"/>
    <cellStyle name="Moneda 2 2 3 3 3 2" xfId="8488" xr:uid="{446C9F0E-D257-4267-9655-FA427A06E036}"/>
    <cellStyle name="Moneda 2 2 3 3 3 2 2" xfId="14560" xr:uid="{CC84B186-8B77-401A-B1CA-4CB0DE292A07}"/>
    <cellStyle name="Moneda 2 2 3 3 3 3" xfId="11862" xr:uid="{B8DB2726-88CE-4EF6-9C88-623480C68511}"/>
    <cellStyle name="Moneda 2 2 3 3 3 4" xfId="5790" xr:uid="{73151710-0245-453B-BD1B-CDE86F2E8BF9}"/>
    <cellStyle name="Moneda 2 2 3 3 4" xfId="1067" xr:uid="{F76F6B67-CD5E-4258-801B-CEDFDC500636}"/>
    <cellStyle name="Moneda 2 2 3 3 4 2" xfId="13211" xr:uid="{7C662E42-8E58-42B3-B103-17A231C3BFBD}"/>
    <cellStyle name="Moneda 2 2 3 3 4 3" xfId="7139" xr:uid="{6978E6C4-0265-41A5-BDB0-4552D8382568}"/>
    <cellStyle name="Moneda 2 2 3 3 5" xfId="3949" xr:uid="{55D970C7-5FEB-4300-BD5C-E853A986D234}"/>
    <cellStyle name="Moneda 2 2 3 3 5 2" xfId="16093" xr:uid="{22DF10CF-DD2D-4A6D-A3FF-9C6A2DB38727}"/>
    <cellStyle name="Moneda 2 2 3 3 5 3" xfId="10021" xr:uid="{3029DD7E-D1E6-4AEA-93EA-9130B5C916C7}"/>
    <cellStyle name="Moneda 2 2 3 3 6" xfId="10513" xr:uid="{D9476330-7D40-4B2F-8C5A-1C271814841B}"/>
    <cellStyle name="Moneda 2 2 3 3 7" xfId="4441" xr:uid="{65B2501D-C889-444F-8159-AEDC5BE26EBF}"/>
    <cellStyle name="Moneda 2 2 3 4" xfId="262" xr:uid="{140287CF-E4E2-4B90-BBBF-5D46FEE733ED}"/>
    <cellStyle name="Moneda 2 2 3 4 2" xfId="1924" xr:uid="{97A10B03-D4A5-421E-B7B9-07C52D2092C0}"/>
    <cellStyle name="Moneda 2 2 3 4 2 2" xfId="3273" xr:uid="{A1BDEF68-F6E4-4353-B2B4-DB826A198B34}"/>
    <cellStyle name="Moneda 2 2 3 4 2 2 2" xfId="9345" xr:uid="{433C3DA9-EC0B-4128-870C-7B271B0B698B}"/>
    <cellStyle name="Moneda 2 2 3 4 2 2 2 2" xfId="15417" xr:uid="{6BAD09E8-203F-426E-9B3C-8C63C450E334}"/>
    <cellStyle name="Moneda 2 2 3 4 2 2 3" xfId="12719" xr:uid="{AA6DFAAB-4C04-43BA-BCCD-8FB2F7B2A283}"/>
    <cellStyle name="Moneda 2 2 3 4 2 2 4" xfId="6647" xr:uid="{CCA43C4D-6DBC-4977-8859-8EC9DA54811C}"/>
    <cellStyle name="Moneda 2 2 3 4 2 3" xfId="7996" xr:uid="{9B52B0E0-F5D0-4E04-B0F1-5C9015766B83}"/>
    <cellStyle name="Moneda 2 2 3 4 2 3 2" xfId="14068" xr:uid="{D92E7207-D19D-45BE-821E-B1458A222CD9}"/>
    <cellStyle name="Moneda 2 2 3 4 2 4" xfId="11370" xr:uid="{67028127-D40E-42D0-B4C3-FA3707840033}"/>
    <cellStyle name="Moneda 2 2 3 4 2 5" xfId="5298" xr:uid="{79EA3C52-7A6A-4CBD-8C71-887FA7B61343}"/>
    <cellStyle name="Moneda 2 2 3 4 3" xfId="2598" xr:uid="{53340959-DF04-4178-9361-CD7D45788D4D}"/>
    <cellStyle name="Moneda 2 2 3 4 3 2" xfId="8670" xr:uid="{B40847BF-63A6-41D4-8C21-A261A52508C6}"/>
    <cellStyle name="Moneda 2 2 3 4 3 2 2" xfId="14742" xr:uid="{2C111CC1-2327-409C-BA7C-CAD7F6965906}"/>
    <cellStyle name="Moneda 2 2 3 4 3 3" xfId="12044" xr:uid="{D78CA441-FCF6-41C8-9813-4E4D5164C78B}"/>
    <cellStyle name="Moneda 2 2 3 4 3 4" xfId="5972" xr:uid="{A0D8B43A-7FE7-44FE-9AC9-C61EEF15A4BA}"/>
    <cellStyle name="Moneda 2 2 3 4 4" xfId="1249" xr:uid="{95E8FD97-4F5A-4E76-8061-266D159D0C2F}"/>
    <cellStyle name="Moneda 2 2 3 4 4 2" xfId="13393" xr:uid="{BD4ADDB8-C34E-4FFE-B00C-66A0697E2892}"/>
    <cellStyle name="Moneda 2 2 3 4 4 3" xfId="7321" xr:uid="{7FB2BC2F-F229-4D31-8CF7-53E1ED0095DA}"/>
    <cellStyle name="Moneda 2 2 3 4 5" xfId="3637" xr:uid="{F69226D1-8F20-4053-AAD0-EF0E13C79917}"/>
    <cellStyle name="Moneda 2 2 3 4 5 2" xfId="15781" xr:uid="{27AF9115-4D54-45AE-8791-4686D9CBBD43}"/>
    <cellStyle name="Moneda 2 2 3 4 5 3" xfId="9709" xr:uid="{18507834-56F0-4213-B48B-57F6CE384CC5}"/>
    <cellStyle name="Moneda 2 2 3 4 6" xfId="10695" xr:uid="{1E17AC3F-B8F4-428E-AB9F-83931350C046}"/>
    <cellStyle name="Moneda 2 2 3 4 7" xfId="4623" xr:uid="{B60A5223-842B-4E26-92A3-F9BD20263827}"/>
    <cellStyle name="Moneda 2 2 3 5" xfId="1431" xr:uid="{E8416FE8-A116-4361-89E2-B87E8A7984D9}"/>
    <cellStyle name="Moneda 2 2 3 5 2" xfId="2780" xr:uid="{022D98DF-6C69-42D2-899A-D20E09348C2C}"/>
    <cellStyle name="Moneda 2 2 3 5 2 2" xfId="8852" xr:uid="{18220E0C-646F-4AC3-9007-E6B74C5C0F6E}"/>
    <cellStyle name="Moneda 2 2 3 5 2 2 2" xfId="14924" xr:uid="{730B5134-D8DF-47C2-91F8-006FAFE7F7A2}"/>
    <cellStyle name="Moneda 2 2 3 5 2 3" xfId="12226" xr:uid="{586EB5DE-0AB0-4A2B-9BC2-5FE4D6563295}"/>
    <cellStyle name="Moneda 2 2 3 5 2 4" xfId="6154" xr:uid="{ABCEDCC6-750C-4D04-8BF6-956FE3C901B3}"/>
    <cellStyle name="Moneda 2 2 3 5 3" xfId="7503" xr:uid="{EA4C49FF-5F85-4301-8F45-C51E5C923DA2}"/>
    <cellStyle name="Moneda 2 2 3 5 3 2" xfId="13575" xr:uid="{9FAC64F8-94C4-4362-999C-0873AC2F0B95}"/>
    <cellStyle name="Moneda 2 2 3 5 4" xfId="10877" xr:uid="{03C348E1-7707-4820-9ABE-1D0660710E70}"/>
    <cellStyle name="Moneda 2 2 3 5 5" xfId="4805" xr:uid="{7D60AF4A-C1E4-4C50-938A-DD6240A9166F}"/>
    <cellStyle name="Moneda 2 2 3 6" xfId="2106" xr:uid="{A24C80F5-7BE6-4497-8882-AD51CB603AFE}"/>
    <cellStyle name="Moneda 2 2 3 6 2" xfId="8178" xr:uid="{28C03CEB-5916-49A8-86AC-E459C2BBD83E}"/>
    <cellStyle name="Moneda 2 2 3 6 2 2" xfId="14250" xr:uid="{A05CEB99-9836-42D0-AA4D-C8F1C244C9CF}"/>
    <cellStyle name="Moneda 2 2 3 6 3" xfId="11552" xr:uid="{2F60EE80-FE4E-415F-9608-1763D5B3C645}"/>
    <cellStyle name="Moneda 2 2 3 6 4" xfId="5480" xr:uid="{5EA75BF1-603A-48E0-8007-F9B97CF8051C}"/>
    <cellStyle name="Moneda 2 2 3 7" xfId="757" xr:uid="{0901E346-7D98-4172-9605-9373C243EDC0}"/>
    <cellStyle name="Moneda 2 2 3 7 2" xfId="12901" xr:uid="{9FEB655F-B497-4F7E-A4C4-4FB8DAA88B75}"/>
    <cellStyle name="Moneda 2 2 3 7 3" xfId="6829" xr:uid="{4ADDFCD5-F3A5-441F-8DF6-53E37F69D4E3}"/>
    <cellStyle name="Moneda 2 2 3 8" xfId="3455" xr:uid="{3ABB48F1-C097-4562-945E-C7DCB6BBE2BE}"/>
    <cellStyle name="Moneda 2 2 3 8 2" xfId="15599" xr:uid="{2E3B0DFD-5AE6-4C58-BE8B-00A77B6E9926}"/>
    <cellStyle name="Moneda 2 2 3 8 3" xfId="9527" xr:uid="{331F3D21-865A-4907-82DF-8A1944839B2B}"/>
    <cellStyle name="Moneda 2 2 3 9" xfId="10203" xr:uid="{911D5B0F-D473-4337-8558-DCC678CC0386}"/>
    <cellStyle name="Moneda 2 2 4" xfId="327" xr:uid="{12869118-E8FA-4266-A430-88DCBF181122}"/>
    <cellStyle name="Moneda 2 2 4 2" xfId="1495" xr:uid="{C08D75E8-9FFA-4FBC-B227-A3D7760A9B88}"/>
    <cellStyle name="Moneda 2 2 4 2 2" xfId="2844" xr:uid="{4EC2059B-C5EE-4D6A-8F76-935AA0725F38}"/>
    <cellStyle name="Moneda 2 2 4 2 2 2" xfId="8916" xr:uid="{2493BAF2-7C4D-47CC-8923-3A1B29DA3EA0}"/>
    <cellStyle name="Moneda 2 2 4 2 2 2 2" xfId="14988" xr:uid="{167675B1-2D66-44AF-B85A-036591EAD2AB}"/>
    <cellStyle name="Moneda 2 2 4 2 2 3" xfId="12290" xr:uid="{CFA319D3-16D9-495B-9DF3-760A7C7F2956}"/>
    <cellStyle name="Moneda 2 2 4 2 2 4" xfId="6218" xr:uid="{E4299B32-9C7A-472C-8964-AB26FFD81CB1}"/>
    <cellStyle name="Moneda 2 2 4 2 3" xfId="7567" xr:uid="{784FDCFC-C79F-4DF4-8EFF-11D4CDF2A37D}"/>
    <cellStyle name="Moneda 2 2 4 2 3 2" xfId="13639" xr:uid="{C43F823A-39E6-4ACD-ABFE-979F7401ED31}"/>
    <cellStyle name="Moneda 2 2 4 2 4" xfId="10941" xr:uid="{C5BEAE9D-37C7-40D3-865B-DF92890AD2CE}"/>
    <cellStyle name="Moneda 2 2 4 2 5" xfId="4869" xr:uid="{27ECCCCB-055C-492E-9BD2-877F7EA2C8DF}"/>
    <cellStyle name="Moneda 2 2 4 3" xfId="2169" xr:uid="{7AC20CE7-820D-434C-A63E-9EAD267F0F7C}"/>
    <cellStyle name="Moneda 2 2 4 3 2" xfId="8241" xr:uid="{316B3F5C-4C91-489F-89F0-204A03F319F4}"/>
    <cellStyle name="Moneda 2 2 4 3 2 2" xfId="14313" xr:uid="{B9E18DF5-F0D7-4E51-A18D-8E08B1EF28D7}"/>
    <cellStyle name="Moneda 2 2 4 3 3" xfId="11615" xr:uid="{CB3C049D-7F64-4B63-AEB8-9635CAE5D7A4}"/>
    <cellStyle name="Moneda 2 2 4 3 4" xfId="5543" xr:uid="{8D6F6394-767C-4536-A02B-5A309E58F186}"/>
    <cellStyle name="Moneda 2 2 4 4" xfId="820" xr:uid="{A7B83598-FD86-4C8C-9C1F-16ED3D7D7AD1}"/>
    <cellStyle name="Moneda 2 2 4 4 2" xfId="12964" xr:uid="{1A43A1AC-CC21-4005-8EDD-446F4621CEF5}"/>
    <cellStyle name="Moneda 2 2 4 4 3" xfId="6892" xr:uid="{2FECC29B-FF74-434F-9B84-2062BCAA76BD}"/>
    <cellStyle name="Moneda 2 2 4 5" xfId="3702" xr:uid="{E9784EE8-140B-4D95-A8FF-62523F402F55}"/>
    <cellStyle name="Moneda 2 2 4 5 2" xfId="15846" xr:uid="{C767E345-9127-4B4D-A604-79974E7057D6}"/>
    <cellStyle name="Moneda 2 2 4 5 3" xfId="9774" xr:uid="{39B009F3-B6FD-4945-A8A2-5DCB6E1F7913}"/>
    <cellStyle name="Moneda 2 2 4 6" xfId="10266" xr:uid="{6B756496-08F6-4CC6-88FE-8DF3CBBEE512}"/>
    <cellStyle name="Moneda 2 2 4 7" xfId="4194" xr:uid="{84922B06-E2B1-4F74-A357-F2DB2B527148}"/>
    <cellStyle name="Moneda 2 2 5" xfId="512" xr:uid="{3CF079C7-9265-4863-A91F-D6233586F868}"/>
    <cellStyle name="Moneda 2 2 5 2" xfId="1679" xr:uid="{909B9453-C078-4A24-9E9C-5EA21BD32054}"/>
    <cellStyle name="Moneda 2 2 5 2 2" xfId="3028" xr:uid="{1E89E42F-004D-4E3F-886D-C367CD0CEFFE}"/>
    <cellStyle name="Moneda 2 2 5 2 2 2" xfId="9100" xr:uid="{99189F38-8BA9-405A-B842-1349C229A4B9}"/>
    <cellStyle name="Moneda 2 2 5 2 2 2 2" xfId="15172" xr:uid="{474624C5-15BD-4389-96B4-F49B0D288817}"/>
    <cellStyle name="Moneda 2 2 5 2 2 3" xfId="12474" xr:uid="{09B67B3E-EB78-4B8C-BC84-C30239F001C7}"/>
    <cellStyle name="Moneda 2 2 5 2 2 4" xfId="6402" xr:uid="{5AD17983-4B9B-4CE6-9938-70EB875631A5}"/>
    <cellStyle name="Moneda 2 2 5 2 3" xfId="7751" xr:uid="{7AF71A6E-EA14-4957-AFBB-073A84B3527D}"/>
    <cellStyle name="Moneda 2 2 5 2 3 2" xfId="13823" xr:uid="{4EE2B702-FE76-4920-80E7-87AF76E7BC35}"/>
    <cellStyle name="Moneda 2 2 5 2 4" xfId="11125" xr:uid="{EB620F93-F0D9-459B-957B-1B238658223A}"/>
    <cellStyle name="Moneda 2 2 5 2 5" xfId="5053" xr:uid="{F9C30954-434A-4174-8471-7EAE57CC2724}"/>
    <cellStyle name="Moneda 2 2 5 3" xfId="2353" xr:uid="{50E41D5E-D2F0-4363-96FD-7B119336F9DF}"/>
    <cellStyle name="Moneda 2 2 5 3 2" xfId="8425" xr:uid="{5B0F31E8-1ED9-4649-A2DE-D0FA279529FB}"/>
    <cellStyle name="Moneda 2 2 5 3 2 2" xfId="14497" xr:uid="{E3027590-260A-48F3-8EB1-FC0D25FD9D65}"/>
    <cellStyle name="Moneda 2 2 5 3 3" xfId="11799" xr:uid="{03C993D0-E147-4FC7-825B-EE4D4D560722}"/>
    <cellStyle name="Moneda 2 2 5 3 4" xfId="5727" xr:uid="{83ACEC49-BD61-40FC-8444-88B6E41F9AEC}"/>
    <cellStyle name="Moneda 2 2 5 4" xfId="1004" xr:uid="{723ADB53-1C16-4C33-A895-76AC631D2D59}"/>
    <cellStyle name="Moneda 2 2 5 4 2" xfId="13148" xr:uid="{F96FD851-9EB6-4F49-A246-DDF069DB9046}"/>
    <cellStyle name="Moneda 2 2 5 4 3" xfId="7076" xr:uid="{D72AC74B-6475-40CC-8A05-DEF729DEDE71}"/>
    <cellStyle name="Moneda 2 2 5 5" xfId="3886" xr:uid="{27EFDC1D-3590-4ACF-BC59-D0489CB0C8B3}"/>
    <cellStyle name="Moneda 2 2 5 5 2" xfId="16030" xr:uid="{C4C202ED-8264-46FF-ACCF-62712F6AEF8D}"/>
    <cellStyle name="Moneda 2 2 5 5 3" xfId="9958" xr:uid="{C7957AAB-85B9-451D-B2B2-9F721A3991CC}"/>
    <cellStyle name="Moneda 2 2 5 6" xfId="10450" xr:uid="{F912EDD6-73FF-4046-B07A-AF558FDBF3FD}"/>
    <cellStyle name="Moneda 2 2 5 7" xfId="4378" xr:uid="{C086425A-A62C-4C4A-928F-A04E5F520AD0}"/>
    <cellStyle name="Moneda 2 2 6" xfId="199" xr:uid="{38F7BEBD-B0A3-4827-8C96-F98D4F2A8B63}"/>
    <cellStyle name="Moneda 2 2 6 2" xfId="1861" xr:uid="{330AC03C-1D99-4967-8902-A6CAF596509F}"/>
    <cellStyle name="Moneda 2 2 6 2 2" xfId="3210" xr:uid="{5559ED8B-4C7C-4B8E-A3D2-0CDE5C7803C8}"/>
    <cellStyle name="Moneda 2 2 6 2 2 2" xfId="9282" xr:uid="{A9F03A83-2782-4605-8084-4BCA17E59309}"/>
    <cellStyle name="Moneda 2 2 6 2 2 2 2" xfId="15354" xr:uid="{145FF701-F6AB-4ADB-B5E6-550FEE92BDC2}"/>
    <cellStyle name="Moneda 2 2 6 2 2 3" xfId="12656" xr:uid="{CA24B33C-4B8B-4A4A-8D11-AB61E2D0A271}"/>
    <cellStyle name="Moneda 2 2 6 2 2 4" xfId="6584" xr:uid="{4CD940CB-CCC8-43F6-AE78-7902E0CC1915}"/>
    <cellStyle name="Moneda 2 2 6 2 3" xfId="7933" xr:uid="{BB5A0F0D-BAE5-44CE-A1B3-4C52AC8F78FC}"/>
    <cellStyle name="Moneda 2 2 6 2 3 2" xfId="14005" xr:uid="{319D84E7-BB63-4708-8C7D-47181A6CAD57}"/>
    <cellStyle name="Moneda 2 2 6 2 4" xfId="11307" xr:uid="{674F6FA9-D423-4AF1-A55E-C5DBA6509AF3}"/>
    <cellStyle name="Moneda 2 2 6 2 5" xfId="5235" xr:uid="{B10BA254-E264-476B-8F8C-7B328CBC5BFC}"/>
    <cellStyle name="Moneda 2 2 6 3" xfId="2535" xr:uid="{BE8B3878-775E-4891-92CD-13802B2A2769}"/>
    <cellStyle name="Moneda 2 2 6 3 2" xfId="8607" xr:uid="{05645F5C-4992-42A0-B5D3-DD07068B0F7B}"/>
    <cellStyle name="Moneda 2 2 6 3 2 2" xfId="14679" xr:uid="{698FC1E9-FB6C-4619-B1DF-EE2E2F54F993}"/>
    <cellStyle name="Moneda 2 2 6 3 3" xfId="11981" xr:uid="{C2877177-FABD-4622-B890-BBB54406A3A0}"/>
    <cellStyle name="Moneda 2 2 6 3 4" xfId="5909" xr:uid="{754F20A3-8272-4172-8B7D-300FBBAF2D37}"/>
    <cellStyle name="Moneda 2 2 6 4" xfId="1186" xr:uid="{8C4C9499-219D-4E81-95AB-1F8B22365838}"/>
    <cellStyle name="Moneda 2 2 6 4 2" xfId="13330" xr:uid="{3DCDC097-1E6D-4906-B073-7059422C4F58}"/>
    <cellStyle name="Moneda 2 2 6 4 3" xfId="7258" xr:uid="{E85C52CE-E6D3-45D1-BBC0-36AE8C60C575}"/>
    <cellStyle name="Moneda 2 2 6 5" xfId="3574" xr:uid="{2B03C27D-D521-43DA-B840-B2943E5FFC38}"/>
    <cellStyle name="Moneda 2 2 6 5 2" xfId="15718" xr:uid="{7454D26A-EED0-4262-8626-6663D3597E60}"/>
    <cellStyle name="Moneda 2 2 6 5 3" xfId="9646" xr:uid="{C0D959DB-0C02-4469-B519-82F8B22CC576}"/>
    <cellStyle name="Moneda 2 2 6 6" xfId="10632" xr:uid="{C3A33A21-8421-470D-9981-151BC78F4CA8}"/>
    <cellStyle name="Moneda 2 2 6 7" xfId="4560" xr:uid="{3647982B-0735-42FB-A0C6-CC4DC7AF7B59}"/>
    <cellStyle name="Moneda 2 2 7" xfId="1368" xr:uid="{7FB50D54-955C-4225-8FF1-8FD959153F64}"/>
    <cellStyle name="Moneda 2 2 7 2" xfId="2717" xr:uid="{FC395A58-A7DC-414F-980D-B67C26C1ECA2}"/>
    <cellStyle name="Moneda 2 2 7 2 2" xfId="8789" xr:uid="{7AABEB98-7C52-4BD7-BC8D-D06C339570B0}"/>
    <cellStyle name="Moneda 2 2 7 2 2 2" xfId="14861" xr:uid="{AA05ADB5-2EB0-4558-9746-8218805804CA}"/>
    <cellStyle name="Moneda 2 2 7 2 3" xfId="12163" xr:uid="{4B9AD0C2-1558-489C-8E24-167F1EBDC597}"/>
    <cellStyle name="Moneda 2 2 7 2 4" xfId="6091" xr:uid="{E38B7707-141D-4DDD-A0C0-226ED4701339}"/>
    <cellStyle name="Moneda 2 2 7 3" xfId="7440" xr:uid="{1D12C6BE-4D3E-45D2-A9E5-990EC72F8062}"/>
    <cellStyle name="Moneda 2 2 7 3 2" xfId="13512" xr:uid="{A3C9ADA1-AA32-44A0-98BF-A4CDEBC78ECA}"/>
    <cellStyle name="Moneda 2 2 7 4" xfId="10814" xr:uid="{DC821B3E-B13B-4496-A656-E098FAAE7D46}"/>
    <cellStyle name="Moneda 2 2 7 5" xfId="4742" xr:uid="{D249201C-54A6-476F-81BB-55344C101FF1}"/>
    <cellStyle name="Moneda 2 2 8" xfId="2043" xr:uid="{62FA669A-801E-4FD4-BADA-9118FF7561CD}"/>
    <cellStyle name="Moneda 2 2 8 2" xfId="8115" xr:uid="{EEC7FED8-0D8C-4BD9-8BC3-AEBEB4B1BD21}"/>
    <cellStyle name="Moneda 2 2 8 2 2" xfId="14187" xr:uid="{EE2E1342-A752-4468-99F1-496294DCD4CD}"/>
    <cellStyle name="Moneda 2 2 8 3" xfId="11489" xr:uid="{87B7C522-5098-4095-8BC1-EC30BDA22825}"/>
    <cellStyle name="Moneda 2 2 8 4" xfId="5417" xr:uid="{78476606-F287-4C4C-A630-DDCE39B8A710}"/>
    <cellStyle name="Moneda 2 2 9" xfId="694" xr:uid="{D5B836E3-3FE3-4684-8060-E0E86B9B34AA}"/>
    <cellStyle name="Moneda 2 2 9 2" xfId="12838" xr:uid="{18AFE689-884B-4ACC-B241-D6B930162EEA}"/>
    <cellStyle name="Moneda 2 2 9 3" xfId="6766" xr:uid="{6E050E3A-08AE-4BCF-974A-9249009DD031}"/>
    <cellStyle name="Moneda 2 3" xfId="42" xr:uid="{00000000-0005-0000-0000-000005000000}"/>
    <cellStyle name="Moneda 2 3 10" xfId="4096" xr:uid="{D2C98359-8348-46BC-A835-ACC88BF2AC96}"/>
    <cellStyle name="Moneda 2 3 2" xfId="355" xr:uid="{3D4A8679-0957-481E-9FB8-58A5A673F4FE}"/>
    <cellStyle name="Moneda 2 3 2 2" xfId="1523" xr:uid="{F3E3DF5E-8D62-48DE-8EC6-EE4EB3FE2AC0}"/>
    <cellStyle name="Moneda 2 3 2 2 2" xfId="2872" xr:uid="{8576E0EB-2BA9-4E54-8933-B97E714C25E1}"/>
    <cellStyle name="Moneda 2 3 2 2 2 2" xfId="8944" xr:uid="{D135719E-6AC6-4A2F-B815-4D7CB3103E8A}"/>
    <cellStyle name="Moneda 2 3 2 2 2 2 2" xfId="15016" xr:uid="{B0C13A8C-2471-4781-8ED7-99202C1256F3}"/>
    <cellStyle name="Moneda 2 3 2 2 2 3" xfId="12318" xr:uid="{F7062C2F-7CD7-46B2-A59C-88E9B2F1CC1A}"/>
    <cellStyle name="Moneda 2 3 2 2 2 4" xfId="6246" xr:uid="{144F3AB4-572E-42F8-863A-D805FDA60909}"/>
    <cellStyle name="Moneda 2 3 2 2 3" xfId="7595" xr:uid="{471F3147-98F5-49C8-929F-8CF6D68FDE4B}"/>
    <cellStyle name="Moneda 2 3 2 2 3 2" xfId="13667" xr:uid="{FD366F2A-59EB-4DD8-885E-C2B8403EFF47}"/>
    <cellStyle name="Moneda 2 3 2 2 4" xfId="10969" xr:uid="{FA7312AE-88CC-45ED-8BBE-2362F8F97C91}"/>
    <cellStyle name="Moneda 2 3 2 2 5" xfId="4897" xr:uid="{30F243FA-190F-4442-BF41-0791D8773E9A}"/>
    <cellStyle name="Moneda 2 3 2 3" xfId="2197" xr:uid="{EE440CD2-B70A-4CF1-BCB1-1CBCE07868A3}"/>
    <cellStyle name="Moneda 2 3 2 3 2" xfId="8269" xr:uid="{0CA0DBEB-0ACC-4015-82FF-F9F4BC8E53C6}"/>
    <cellStyle name="Moneda 2 3 2 3 2 2" xfId="14341" xr:uid="{9BD5A57F-3010-4BF7-863F-DBD6AB0F556C}"/>
    <cellStyle name="Moneda 2 3 2 3 3" xfId="11643" xr:uid="{72FD2CD4-3DD7-4F74-875D-59849476FA14}"/>
    <cellStyle name="Moneda 2 3 2 3 4" xfId="5571" xr:uid="{870B4288-55E0-48CE-AF59-C171FA33F129}"/>
    <cellStyle name="Moneda 2 3 2 4" xfId="848" xr:uid="{5D7AF6C1-73B1-4CDF-B1B5-A72DA21FB9EE}"/>
    <cellStyle name="Moneda 2 3 2 4 2" xfId="12992" xr:uid="{C2662A67-0725-4BD8-AD20-41AD48801F98}"/>
    <cellStyle name="Moneda 2 3 2 4 3" xfId="6920" xr:uid="{141911AA-E50A-4884-9758-726FDE087812}"/>
    <cellStyle name="Moneda 2 3 2 5" xfId="3730" xr:uid="{FD46074A-CECF-424A-BA03-EBDCB4E6F9DA}"/>
    <cellStyle name="Moneda 2 3 2 5 2" xfId="15874" xr:uid="{DACBAABB-8434-4AD5-AA33-15D4286A9915}"/>
    <cellStyle name="Moneda 2 3 2 5 3" xfId="9802" xr:uid="{8A223565-AC75-44ED-8F94-1946C783D5F6}"/>
    <cellStyle name="Moneda 2 3 2 6" xfId="10294" xr:uid="{B1A1467F-81E7-437F-B028-862D86B856FC}"/>
    <cellStyle name="Moneda 2 3 2 7" xfId="4222" xr:uid="{D593DF8C-C8A0-45CF-9308-9C94322D92DF}"/>
    <cellStyle name="Moneda 2 3 3" xfId="540" xr:uid="{0E5AF010-5CEC-4C67-B773-29AC9906A209}"/>
    <cellStyle name="Moneda 2 3 3 2" xfId="1707" xr:uid="{C5A8B7DF-B93B-4690-9AEA-E621687E9955}"/>
    <cellStyle name="Moneda 2 3 3 2 2" xfId="3056" xr:uid="{0AA76C77-298A-4F32-AEE9-0A09FF609B69}"/>
    <cellStyle name="Moneda 2 3 3 2 2 2" xfId="9128" xr:uid="{038B1DA5-3657-4D8A-BAE0-6F5C2BED1960}"/>
    <cellStyle name="Moneda 2 3 3 2 2 2 2" xfId="15200" xr:uid="{43C8A79E-4180-4AE4-89EA-991DCDEACC6C}"/>
    <cellStyle name="Moneda 2 3 3 2 2 3" xfId="12502" xr:uid="{450AF49B-6A53-454F-B776-CD176338B113}"/>
    <cellStyle name="Moneda 2 3 3 2 2 4" xfId="6430" xr:uid="{C8492DF9-C9A0-4EF0-8B80-70C599DE0D37}"/>
    <cellStyle name="Moneda 2 3 3 2 3" xfId="7779" xr:uid="{D9C9FABD-A2EF-42BD-BCA2-FB3297881A68}"/>
    <cellStyle name="Moneda 2 3 3 2 3 2" xfId="13851" xr:uid="{11936C67-2CC9-4FF2-8752-25E72D6EA323}"/>
    <cellStyle name="Moneda 2 3 3 2 4" xfId="11153" xr:uid="{5C08C68D-A261-44B2-B562-CA48D5B7086E}"/>
    <cellStyle name="Moneda 2 3 3 2 5" xfId="5081" xr:uid="{9C150504-F9FB-4383-9B65-7F032267DAA3}"/>
    <cellStyle name="Moneda 2 3 3 3" xfId="2381" xr:uid="{BD5C9F9B-6D9D-4EA3-A7DE-C2351D20AE81}"/>
    <cellStyle name="Moneda 2 3 3 3 2" xfId="8453" xr:uid="{A8A64439-EF2D-4C0B-84AF-C0F369DD8AAB}"/>
    <cellStyle name="Moneda 2 3 3 3 2 2" xfId="14525" xr:uid="{0BC4F34F-B0DF-46AF-8D79-136E77607A76}"/>
    <cellStyle name="Moneda 2 3 3 3 3" xfId="11827" xr:uid="{B3A38DBE-13B8-44D8-B331-B35D4243A76F}"/>
    <cellStyle name="Moneda 2 3 3 3 4" xfId="5755" xr:uid="{D1CAE697-E22E-4ABB-97EF-3F68EF49F549}"/>
    <cellStyle name="Moneda 2 3 3 4" xfId="1032" xr:uid="{8936DA52-385A-47D1-908A-4203ECB06544}"/>
    <cellStyle name="Moneda 2 3 3 4 2" xfId="13176" xr:uid="{0482C9CE-664A-4B60-9BD2-7ABF523971EB}"/>
    <cellStyle name="Moneda 2 3 3 4 3" xfId="7104" xr:uid="{BAF62C68-A9DF-4131-A27E-40808650071C}"/>
    <cellStyle name="Moneda 2 3 3 5" xfId="3914" xr:uid="{C14A3313-8089-4ED7-A7ED-1ACFAB351776}"/>
    <cellStyle name="Moneda 2 3 3 5 2" xfId="16058" xr:uid="{70A93370-627B-47B5-87C4-A8BBADBB299D}"/>
    <cellStyle name="Moneda 2 3 3 5 3" xfId="9986" xr:uid="{87945770-795B-47E7-914A-1703A4B0FEE4}"/>
    <cellStyle name="Moneda 2 3 3 6" xfId="10478" xr:uid="{A032B1BB-B83F-4541-A1AE-D4EF6E7F8ED1}"/>
    <cellStyle name="Moneda 2 3 3 7" xfId="4406" xr:uid="{C599A598-DC95-4BCF-B7E0-A10756E27EEE}"/>
    <cellStyle name="Moneda 2 3 4" xfId="227" xr:uid="{E6CFC40A-FABA-4BB1-AC99-2FCF8D686DCC}"/>
    <cellStyle name="Moneda 2 3 4 2" xfId="1889" xr:uid="{B3FF8821-D75E-4EFB-8D46-D665DC370E37}"/>
    <cellStyle name="Moneda 2 3 4 2 2" xfId="3238" xr:uid="{E24BE6B2-DD7F-4AE8-8307-12BED9A50128}"/>
    <cellStyle name="Moneda 2 3 4 2 2 2" xfId="9310" xr:uid="{F2321DF0-A320-4D67-B4A9-71BD054D3872}"/>
    <cellStyle name="Moneda 2 3 4 2 2 2 2" xfId="15382" xr:uid="{97D7A7AC-91EF-475A-B222-5B1E4BF93628}"/>
    <cellStyle name="Moneda 2 3 4 2 2 3" xfId="12684" xr:uid="{9BF7A2E7-3BC5-464D-ACF8-E917FFEE9231}"/>
    <cellStyle name="Moneda 2 3 4 2 2 4" xfId="6612" xr:uid="{A434CF48-0EEE-4DAD-AC0F-CDA7FBC8CD1E}"/>
    <cellStyle name="Moneda 2 3 4 2 3" xfId="7961" xr:uid="{69983DA8-076D-4C93-B1F4-C8E22300830F}"/>
    <cellStyle name="Moneda 2 3 4 2 3 2" xfId="14033" xr:uid="{E457D9EF-64E6-4518-87C0-5B02174B08EF}"/>
    <cellStyle name="Moneda 2 3 4 2 4" xfId="11335" xr:uid="{0E822B7E-0554-45FC-AE5C-A919A1056C33}"/>
    <cellStyle name="Moneda 2 3 4 2 5" xfId="5263" xr:uid="{31A4C507-99D8-4C2E-ADE5-1FD38297B037}"/>
    <cellStyle name="Moneda 2 3 4 3" xfId="2563" xr:uid="{0C6C64B8-CDF7-466F-999C-A61FD8F9581A}"/>
    <cellStyle name="Moneda 2 3 4 3 2" xfId="8635" xr:uid="{C957796D-2234-414B-BC38-A0855662C7E2}"/>
    <cellStyle name="Moneda 2 3 4 3 2 2" xfId="14707" xr:uid="{94B646B9-F2BC-4A45-89F9-9D219DAE2DA4}"/>
    <cellStyle name="Moneda 2 3 4 3 3" xfId="12009" xr:uid="{9BA3D7F8-F08A-4218-A913-549C17C851BF}"/>
    <cellStyle name="Moneda 2 3 4 3 4" xfId="5937" xr:uid="{EF77185A-E98F-4624-8DC1-38F0D3BF6C26}"/>
    <cellStyle name="Moneda 2 3 4 4" xfId="1214" xr:uid="{BCEF02EF-28AE-48AC-A69C-766445EE6161}"/>
    <cellStyle name="Moneda 2 3 4 4 2" xfId="13358" xr:uid="{AB617209-8A54-4BDB-AFD3-33A1FE5063A8}"/>
    <cellStyle name="Moneda 2 3 4 4 3" xfId="7286" xr:uid="{C41421B5-F963-468C-8374-8B4ECDFA5BED}"/>
    <cellStyle name="Moneda 2 3 4 5" xfId="3602" xr:uid="{1EF2A570-E05F-4A22-8D14-5F7A29CF0B76}"/>
    <cellStyle name="Moneda 2 3 4 5 2" xfId="15746" xr:uid="{ED795E65-AC90-4AA1-AD09-CBAD02B7DB86}"/>
    <cellStyle name="Moneda 2 3 4 5 3" xfId="9674" xr:uid="{80EC8A5F-C0FD-4C80-92F0-D6D80DAD90BE}"/>
    <cellStyle name="Moneda 2 3 4 6" xfId="10660" xr:uid="{846C9AE2-6378-43FE-9FD7-8B78AA8E239C}"/>
    <cellStyle name="Moneda 2 3 4 7" xfId="4588" xr:uid="{22CDEEE4-2823-4E93-9F3B-685C4753D5CE}"/>
    <cellStyle name="Moneda 2 3 5" xfId="1396" xr:uid="{2D62D28F-8F28-4E40-993C-38A636DF3C26}"/>
    <cellStyle name="Moneda 2 3 5 2" xfId="2745" xr:uid="{DC232127-DE22-4AEC-B069-2A4ED72D8937}"/>
    <cellStyle name="Moneda 2 3 5 2 2" xfId="8817" xr:uid="{AD007C96-F2E1-4EB9-BA42-D5C783BDFE13}"/>
    <cellStyle name="Moneda 2 3 5 2 2 2" xfId="14889" xr:uid="{8E05177A-DE80-4C07-B413-B998DA340970}"/>
    <cellStyle name="Moneda 2 3 5 2 3" xfId="12191" xr:uid="{A4249410-0761-47A5-AB7A-F2C9E60DD75E}"/>
    <cellStyle name="Moneda 2 3 5 2 4" xfId="6119" xr:uid="{3F3221F5-64C5-42ED-BAFC-3E19ABD21839}"/>
    <cellStyle name="Moneda 2 3 5 3" xfId="7468" xr:uid="{10247ECB-A868-47B2-9594-905E0B727C18}"/>
    <cellStyle name="Moneda 2 3 5 3 2" xfId="13540" xr:uid="{B1DB8401-F29E-41BD-86DD-DD573E7A9572}"/>
    <cellStyle name="Moneda 2 3 5 4" xfId="10842" xr:uid="{871C4DEC-A014-4601-B4E4-3F787102961E}"/>
    <cellStyle name="Moneda 2 3 5 5" xfId="4770" xr:uid="{36656497-EAFB-47D3-9847-910A4F9FD67D}"/>
    <cellStyle name="Moneda 2 3 6" xfId="2071" xr:uid="{6E23B212-A69B-4578-A786-8E6A9476F820}"/>
    <cellStyle name="Moneda 2 3 6 2" xfId="8143" xr:uid="{DEDDE619-7A35-43B2-969B-DDA6E2DADA0A}"/>
    <cellStyle name="Moneda 2 3 6 2 2" xfId="14215" xr:uid="{28483AE5-9475-4ED0-BDDC-867E1CDC5E3F}"/>
    <cellStyle name="Moneda 2 3 6 3" xfId="11517" xr:uid="{50CABBF2-2158-4B63-9E37-21FD609E79A9}"/>
    <cellStyle name="Moneda 2 3 6 4" xfId="5445" xr:uid="{6075DAA4-B19A-409F-A76B-C8F7C4CB6A05}"/>
    <cellStyle name="Moneda 2 3 7" xfId="722" xr:uid="{19F6DAD8-BC2D-44FB-9F29-81AD753AA319}"/>
    <cellStyle name="Moneda 2 3 7 2" xfId="12866" xr:uid="{1B3C24D0-E15E-4138-ABFA-9AD4F6B690BC}"/>
    <cellStyle name="Moneda 2 3 7 3" xfId="6794" xr:uid="{6D6722CF-75E7-49E8-ACE1-10D63D07F37A}"/>
    <cellStyle name="Moneda 2 3 8" xfId="3420" xr:uid="{DE05E330-CD2A-4F60-8F52-00F87685E4D2}"/>
    <cellStyle name="Moneda 2 3 8 2" xfId="15564" xr:uid="{4F86E8C4-5A5B-4281-8A86-3333BEBF8E3F}"/>
    <cellStyle name="Moneda 2 3 8 3" xfId="9492" xr:uid="{64CB9763-B50A-4C54-A5BE-3B6472C1310F}"/>
    <cellStyle name="Moneda 2 3 9" xfId="10168" xr:uid="{380D1D73-A5E4-41CA-AE88-3C35D9B034A8}"/>
    <cellStyle name="Moneda 2 4" xfId="73" xr:uid="{00000000-0005-0000-0000-000006000000}"/>
    <cellStyle name="Moneda 2 4 10" xfId="4127" xr:uid="{CB2B1992-AA02-4E3E-AA2A-53297E2F8E98}"/>
    <cellStyle name="Moneda 2 4 2" xfId="386" xr:uid="{4E4B0EDD-E230-4F59-99AE-D9208B21C6DF}"/>
    <cellStyle name="Moneda 2 4 2 2" xfId="1554" xr:uid="{FD2A9EA2-21BA-4F9D-9EFC-CF5E0AA28A49}"/>
    <cellStyle name="Moneda 2 4 2 2 2" xfId="2903" xr:uid="{9A8CE153-5989-4431-A7C8-CA722641F282}"/>
    <cellStyle name="Moneda 2 4 2 2 2 2" xfId="8975" xr:uid="{D9DF6184-60B9-4B9B-8C35-068BC0175EC3}"/>
    <cellStyle name="Moneda 2 4 2 2 2 2 2" xfId="15047" xr:uid="{E9CB0D73-7CCF-43C3-9C5E-6B855444CAE0}"/>
    <cellStyle name="Moneda 2 4 2 2 2 3" xfId="12349" xr:uid="{74CA5AA5-3269-481F-918F-75ED232C3C6E}"/>
    <cellStyle name="Moneda 2 4 2 2 2 4" xfId="6277" xr:uid="{997472CA-B82C-4CAC-AFC0-3A908F90617D}"/>
    <cellStyle name="Moneda 2 4 2 2 3" xfId="7626" xr:uid="{16047298-5C10-4E12-B0CC-0BDB5FACBFB7}"/>
    <cellStyle name="Moneda 2 4 2 2 3 2" xfId="13698" xr:uid="{B6134443-8939-4AEC-BA4F-B1CDB9366874}"/>
    <cellStyle name="Moneda 2 4 2 2 4" xfId="11000" xr:uid="{53D3A046-2FEA-480F-86BF-0B02C4028FD8}"/>
    <cellStyle name="Moneda 2 4 2 2 5" xfId="4928" xr:uid="{7292A94F-C1CC-47A4-B31C-9B0F312B6CD1}"/>
    <cellStyle name="Moneda 2 4 2 3" xfId="2228" xr:uid="{27715036-7BD1-43C6-AEC9-8F79CDEF0512}"/>
    <cellStyle name="Moneda 2 4 2 3 2" xfId="8300" xr:uid="{D922DF85-99A1-48C7-BA36-A0684992B203}"/>
    <cellStyle name="Moneda 2 4 2 3 2 2" xfId="14372" xr:uid="{36745F80-D6B2-4F3B-90BF-92BA2AD58AB7}"/>
    <cellStyle name="Moneda 2 4 2 3 3" xfId="11674" xr:uid="{C0161119-189F-4CA3-BE5E-C922654619E7}"/>
    <cellStyle name="Moneda 2 4 2 3 4" xfId="5602" xr:uid="{2D84E147-0067-4A70-97CF-B0ECA294F77E}"/>
    <cellStyle name="Moneda 2 4 2 4" xfId="879" xr:uid="{B49652D9-896C-4F8A-8FDA-2B667D3E95BD}"/>
    <cellStyle name="Moneda 2 4 2 4 2" xfId="13023" xr:uid="{3F5FE1E4-BCC2-404A-B9F7-AC509C81E3DD}"/>
    <cellStyle name="Moneda 2 4 2 4 3" xfId="6951" xr:uid="{43652615-8591-4047-B91B-872EC3ED0E60}"/>
    <cellStyle name="Moneda 2 4 2 5" xfId="3761" xr:uid="{863CCE0D-6253-481A-8891-DD3111D25E29}"/>
    <cellStyle name="Moneda 2 4 2 5 2" xfId="15905" xr:uid="{6A60E232-5494-45F8-B924-1A183601FC3E}"/>
    <cellStyle name="Moneda 2 4 2 5 3" xfId="9833" xr:uid="{B3E7BF57-4225-4CED-B850-A46212070A6B}"/>
    <cellStyle name="Moneda 2 4 2 6" xfId="10325" xr:uid="{FA6A7726-FDD3-485D-A9B7-B91059C5BE92}"/>
    <cellStyle name="Moneda 2 4 2 7" xfId="4253" xr:uid="{1BF9A274-EB8D-4377-855B-29167C86B221}"/>
    <cellStyle name="Moneda 2 4 3" xfId="571" xr:uid="{1D61F896-0179-40EE-82CA-1C213E81D440}"/>
    <cellStyle name="Moneda 2 4 3 2" xfId="1738" xr:uid="{B9F054DB-D2CE-4E8A-ABF3-1A74F55552D1}"/>
    <cellStyle name="Moneda 2 4 3 2 2" xfId="3087" xr:uid="{93195B71-3D5E-4F43-86A2-DB7369394B6C}"/>
    <cellStyle name="Moneda 2 4 3 2 2 2" xfId="9159" xr:uid="{1F61F5EC-8850-42D7-AF33-002B0F32CBB0}"/>
    <cellStyle name="Moneda 2 4 3 2 2 2 2" xfId="15231" xr:uid="{AE01CE42-BF25-467E-B070-B56344308177}"/>
    <cellStyle name="Moneda 2 4 3 2 2 3" xfId="12533" xr:uid="{8F6A9A33-1D39-4CD0-8918-EEDE6350A8A1}"/>
    <cellStyle name="Moneda 2 4 3 2 2 4" xfId="6461" xr:uid="{EC48707E-E901-4879-B8BF-8422D69D2E7A}"/>
    <cellStyle name="Moneda 2 4 3 2 3" xfId="7810" xr:uid="{70F7A355-FD23-4A11-9046-58EB4C96F1D5}"/>
    <cellStyle name="Moneda 2 4 3 2 3 2" xfId="13882" xr:uid="{5B156B28-314D-487E-8223-375F6A60C1B8}"/>
    <cellStyle name="Moneda 2 4 3 2 4" xfId="11184" xr:uid="{1C240CCD-C988-4EA0-BE3E-8072D72DF687}"/>
    <cellStyle name="Moneda 2 4 3 2 5" xfId="5112" xr:uid="{801BB342-6DB5-443E-A289-EB9DDA124D42}"/>
    <cellStyle name="Moneda 2 4 3 3" xfId="2412" xr:uid="{7E0582D4-70A3-4EEB-B4E1-FC2A9C476E59}"/>
    <cellStyle name="Moneda 2 4 3 3 2" xfId="8484" xr:uid="{9F10727E-C739-4390-93B4-E5AACCBBB34B}"/>
    <cellStyle name="Moneda 2 4 3 3 2 2" xfId="14556" xr:uid="{FDCECC14-6114-4E89-9200-A85165FBED37}"/>
    <cellStyle name="Moneda 2 4 3 3 3" xfId="11858" xr:uid="{D0E07458-D31A-4689-AC81-EC69C220A9B5}"/>
    <cellStyle name="Moneda 2 4 3 3 4" xfId="5786" xr:uid="{6BEB7F3F-A53A-44AC-A3CF-29DEB40069A3}"/>
    <cellStyle name="Moneda 2 4 3 4" xfId="1063" xr:uid="{BC2FB7B7-A815-4B90-A606-1E5BCD1850D9}"/>
    <cellStyle name="Moneda 2 4 3 4 2" xfId="13207" xr:uid="{CF88F971-8C65-4A77-A2CE-2707206E83CC}"/>
    <cellStyle name="Moneda 2 4 3 4 3" xfId="7135" xr:uid="{C9158F41-1C63-4A93-BCB5-D8C588DB8645}"/>
    <cellStyle name="Moneda 2 4 3 5" xfId="3945" xr:uid="{4CB9F2F9-336E-4BB1-98AC-17CA3C8BE788}"/>
    <cellStyle name="Moneda 2 4 3 5 2" xfId="16089" xr:uid="{94B3DE2C-5DEE-4BFF-BFE4-96FE37EA6424}"/>
    <cellStyle name="Moneda 2 4 3 5 3" xfId="10017" xr:uid="{681F12B6-CC27-4312-8072-86EB9777CEF2}"/>
    <cellStyle name="Moneda 2 4 3 6" xfId="10509" xr:uid="{4BAEABE7-02B2-4FC9-B3B0-FC052C8291D0}"/>
    <cellStyle name="Moneda 2 4 3 7" xfId="4437" xr:uid="{3ACFD59D-6BF1-4189-9F20-2EBA9AD24766}"/>
    <cellStyle name="Moneda 2 4 4" xfId="258" xr:uid="{FCC857A8-A939-42A7-9135-BC023D110F3C}"/>
    <cellStyle name="Moneda 2 4 4 2" xfId="1920" xr:uid="{CB6EFFC8-C53D-44A0-894A-CEF90F0F6332}"/>
    <cellStyle name="Moneda 2 4 4 2 2" xfId="3269" xr:uid="{45A26FBC-0EFD-409F-9D0B-E863158F2F80}"/>
    <cellStyle name="Moneda 2 4 4 2 2 2" xfId="9341" xr:uid="{4DA2E4DD-CA62-433F-A9E6-A0A5D09B3B35}"/>
    <cellStyle name="Moneda 2 4 4 2 2 2 2" xfId="15413" xr:uid="{EA667803-89E3-4A15-A9ED-F2870ADC5F53}"/>
    <cellStyle name="Moneda 2 4 4 2 2 3" xfId="12715" xr:uid="{351804E3-E362-4539-911F-B9B709143CC8}"/>
    <cellStyle name="Moneda 2 4 4 2 2 4" xfId="6643" xr:uid="{065F43FE-9B3D-4CA5-AFCF-1903C1A9914C}"/>
    <cellStyle name="Moneda 2 4 4 2 3" xfId="7992" xr:uid="{210AC083-AB1C-4D58-A5F3-FF54A735CA59}"/>
    <cellStyle name="Moneda 2 4 4 2 3 2" xfId="14064" xr:uid="{E51358FE-06FC-4CFB-8F65-B3B69F629EFC}"/>
    <cellStyle name="Moneda 2 4 4 2 4" xfId="11366" xr:uid="{D78B21A4-D0C7-4023-AE6E-1FBFC6CF5D45}"/>
    <cellStyle name="Moneda 2 4 4 2 5" xfId="5294" xr:uid="{E5F65944-E453-4391-87E3-BBD9C78B3D90}"/>
    <cellStyle name="Moneda 2 4 4 3" xfId="2594" xr:uid="{1DE92698-7F6C-4385-8913-ED99A8041B4C}"/>
    <cellStyle name="Moneda 2 4 4 3 2" xfId="8666" xr:uid="{89284FC6-9FC0-4CBD-A626-5CD109100D4A}"/>
    <cellStyle name="Moneda 2 4 4 3 2 2" xfId="14738" xr:uid="{7473C66B-B308-467E-8F6F-C7982CB9C833}"/>
    <cellStyle name="Moneda 2 4 4 3 3" xfId="12040" xr:uid="{C1304011-86C5-4CD9-825C-D439228E2995}"/>
    <cellStyle name="Moneda 2 4 4 3 4" xfId="5968" xr:uid="{D0F01518-175C-469C-90AB-9C949DBFEB5E}"/>
    <cellStyle name="Moneda 2 4 4 4" xfId="1245" xr:uid="{CF13C489-E750-4C27-873B-0D9E53FDB07B}"/>
    <cellStyle name="Moneda 2 4 4 4 2" xfId="13389" xr:uid="{43DCBF04-8032-4E87-9BBF-5085B50D9FFA}"/>
    <cellStyle name="Moneda 2 4 4 4 3" xfId="7317" xr:uid="{C4BACD80-3F96-49AB-9966-E37B5815D2AE}"/>
    <cellStyle name="Moneda 2 4 4 5" xfId="3633" xr:uid="{9FE828BC-C525-4F33-BAA4-17626AD56AC0}"/>
    <cellStyle name="Moneda 2 4 4 5 2" xfId="15777" xr:uid="{65ECC56F-C4CE-400F-9A15-F610611CAC14}"/>
    <cellStyle name="Moneda 2 4 4 5 3" xfId="9705" xr:uid="{8D7BDEEC-275F-4060-9C00-CC8F5E4C8477}"/>
    <cellStyle name="Moneda 2 4 4 6" xfId="10691" xr:uid="{6D8C4F8B-04D0-4FB9-A7A1-506E61879577}"/>
    <cellStyle name="Moneda 2 4 4 7" xfId="4619" xr:uid="{9B9DC1CE-D631-40F7-819C-D3A507DAC149}"/>
    <cellStyle name="Moneda 2 4 5" xfId="1427" xr:uid="{6293A969-7C88-4E9F-994F-C55188574A6B}"/>
    <cellStyle name="Moneda 2 4 5 2" xfId="2776" xr:uid="{3475FB2D-C542-4BC2-8C1D-69CE05EAA5DA}"/>
    <cellStyle name="Moneda 2 4 5 2 2" xfId="8848" xr:uid="{296138BB-01DF-44D5-8BA3-3F03F5D64E4D}"/>
    <cellStyle name="Moneda 2 4 5 2 2 2" xfId="14920" xr:uid="{DC2690C5-25D8-4BF0-A2D7-24B41DDC6DE5}"/>
    <cellStyle name="Moneda 2 4 5 2 3" xfId="12222" xr:uid="{5A7EC3FE-861C-41D9-BFFB-BAA10EABFDE2}"/>
    <cellStyle name="Moneda 2 4 5 2 4" xfId="6150" xr:uid="{6A708F9F-CF69-4198-AE1A-895311932730}"/>
    <cellStyle name="Moneda 2 4 5 3" xfId="7499" xr:uid="{017900E7-7FC1-4BC7-9F41-82F206D3E85E}"/>
    <cellStyle name="Moneda 2 4 5 3 2" xfId="13571" xr:uid="{A3D8ABA4-E0A2-4B34-832F-20909FC24878}"/>
    <cellStyle name="Moneda 2 4 5 4" xfId="10873" xr:uid="{F9F85362-34BE-45BB-9FA2-95CADB53D2AE}"/>
    <cellStyle name="Moneda 2 4 5 5" xfId="4801" xr:uid="{3FAAE414-8105-430E-88DB-D0746A9995B1}"/>
    <cellStyle name="Moneda 2 4 6" xfId="2102" xr:uid="{A5268C8D-1562-4330-87B1-D0701B10BAC3}"/>
    <cellStyle name="Moneda 2 4 6 2" xfId="8174" xr:uid="{99EA4AC1-60A9-42F0-8D5D-A8926E4118D1}"/>
    <cellStyle name="Moneda 2 4 6 2 2" xfId="14246" xr:uid="{0A7950D3-A37A-49B3-A92A-7D158EC320B8}"/>
    <cellStyle name="Moneda 2 4 6 3" xfId="11548" xr:uid="{0FB21E60-63EE-4E7C-ADA8-8948F97A6EDF}"/>
    <cellStyle name="Moneda 2 4 6 4" xfId="5476" xr:uid="{686CEED0-553E-4BBC-A89E-4360930B0D4A}"/>
    <cellStyle name="Moneda 2 4 7" xfId="753" xr:uid="{B4FC8A8E-4BA7-42A2-82F8-27D769FF76EA}"/>
    <cellStyle name="Moneda 2 4 7 2" xfId="12897" xr:uid="{B24BFEC4-CC48-4C54-A917-38FD7783D901}"/>
    <cellStyle name="Moneda 2 4 7 3" xfId="6825" xr:uid="{0CDFCCEE-0571-40C6-832A-52B15FB3C496}"/>
    <cellStyle name="Moneda 2 4 8" xfId="3451" xr:uid="{F829EB0B-F830-41B2-9948-E0578CE22B77}"/>
    <cellStyle name="Moneda 2 4 8 2" xfId="15595" xr:uid="{A24D4F73-BB3C-45C5-98DC-76FA9068FB70}"/>
    <cellStyle name="Moneda 2 4 8 3" xfId="9523" xr:uid="{C7C7DA9C-C935-4623-B977-79B0F6E03362}"/>
    <cellStyle name="Moneda 2 4 9" xfId="10199" xr:uid="{F975A4DC-1932-4CFC-8364-5A13B8D6EADD}"/>
    <cellStyle name="Moneda 2 5" xfId="323" xr:uid="{FBB5F97B-B40A-4294-BD08-7A3DD3F70307}"/>
    <cellStyle name="Moneda 2 5 2" xfId="1491" xr:uid="{7AA221C8-0F7E-4227-AFD9-E598596ADC70}"/>
    <cellStyle name="Moneda 2 5 2 2" xfId="2840" xr:uid="{10720859-D4AB-48E1-96C4-06D9D1B8651F}"/>
    <cellStyle name="Moneda 2 5 2 2 2" xfId="8912" xr:uid="{6E894A94-3A42-42BB-A43E-8A1DA0D586D0}"/>
    <cellStyle name="Moneda 2 5 2 2 2 2" xfId="14984" xr:uid="{5A371BD5-EE3A-494F-B85A-3683C651075F}"/>
    <cellStyle name="Moneda 2 5 2 2 3" xfId="12286" xr:uid="{9EB4BF1A-C97A-4962-B6DF-021D0BBB6867}"/>
    <cellStyle name="Moneda 2 5 2 2 4" xfId="6214" xr:uid="{A1138F6D-AD18-4A9A-8DB9-BF395A89353A}"/>
    <cellStyle name="Moneda 2 5 2 3" xfId="7563" xr:uid="{C2BCF2C8-BB11-4721-B787-052BB5F1D178}"/>
    <cellStyle name="Moneda 2 5 2 3 2" xfId="13635" xr:uid="{5B365795-1679-479D-8ECD-2B77CCED3EEF}"/>
    <cellStyle name="Moneda 2 5 2 4" xfId="10937" xr:uid="{97C72DB0-2A5D-447B-8A8B-0A7DDE7CE475}"/>
    <cellStyle name="Moneda 2 5 2 5" xfId="4865" xr:uid="{58075F76-9506-4476-8712-4A626181C5EA}"/>
    <cellStyle name="Moneda 2 5 3" xfId="2165" xr:uid="{66F030EB-197C-458F-A401-043FC8509B14}"/>
    <cellStyle name="Moneda 2 5 3 2" xfId="8237" xr:uid="{CC5E5CD9-959E-46C3-924C-24D085871DE4}"/>
    <cellStyle name="Moneda 2 5 3 2 2" xfId="14309" xr:uid="{611333B3-32C8-4CAD-9EBB-9C69FDB09E60}"/>
    <cellStyle name="Moneda 2 5 3 3" xfId="11611" xr:uid="{58691343-8207-4533-8650-1834F7FFAD62}"/>
    <cellStyle name="Moneda 2 5 3 4" xfId="5539" xr:uid="{0D83A897-002B-46DC-BB4C-4CD987FE3ABE}"/>
    <cellStyle name="Moneda 2 5 4" xfId="816" xr:uid="{1751314F-7F80-4FC4-8114-26F68BA0B09B}"/>
    <cellStyle name="Moneda 2 5 4 2" xfId="12960" xr:uid="{6047E14B-7A39-4979-BB35-116EC8D358B9}"/>
    <cellStyle name="Moneda 2 5 4 3" xfId="6888" xr:uid="{847BAD6C-2588-4F14-A18D-7BC7DCC07117}"/>
    <cellStyle name="Moneda 2 5 5" xfId="3698" xr:uid="{EAED3B37-BFCE-46C8-B3A0-4ABDBE004542}"/>
    <cellStyle name="Moneda 2 5 5 2" xfId="15842" xr:uid="{A8EFFD11-1E10-4885-B6EF-A4B3A89F593E}"/>
    <cellStyle name="Moneda 2 5 5 3" xfId="9770" xr:uid="{5B08AE54-4104-45B9-BAEB-A4E84C3FEE4C}"/>
    <cellStyle name="Moneda 2 5 6" xfId="10262" xr:uid="{DE3CC95B-EE11-437E-94DC-7B022C05D685}"/>
    <cellStyle name="Moneda 2 5 7" xfId="4190" xr:uid="{01C7BEF9-D7DC-499E-81A5-04596E415BA3}"/>
    <cellStyle name="Moneda 2 6" xfId="508" xr:uid="{298CD80A-A02C-4EA2-A7DD-B558361740E6}"/>
    <cellStyle name="Moneda 2 6 2" xfId="1675" xr:uid="{7F930FDD-299B-4BF9-BA0F-074CF33CC2A9}"/>
    <cellStyle name="Moneda 2 6 2 2" xfId="3024" xr:uid="{DD773BD8-6886-494D-A17E-927AE3E8A12C}"/>
    <cellStyle name="Moneda 2 6 2 2 2" xfId="9096" xr:uid="{3433F40B-4B7D-49E3-8193-5AC5996AAF14}"/>
    <cellStyle name="Moneda 2 6 2 2 2 2" xfId="15168" xr:uid="{E20D7AEB-3D9B-4663-9C49-F9747A9CD233}"/>
    <cellStyle name="Moneda 2 6 2 2 3" xfId="12470" xr:uid="{09DAE9D1-F35C-45CC-A8CA-5A3D0D44CD86}"/>
    <cellStyle name="Moneda 2 6 2 2 4" xfId="6398" xr:uid="{CD3F76F8-2CAC-4FA6-AD32-C8ED60789A9D}"/>
    <cellStyle name="Moneda 2 6 2 3" xfId="7747" xr:uid="{3B38D215-D695-4C31-AA10-3225639E1883}"/>
    <cellStyle name="Moneda 2 6 2 3 2" xfId="13819" xr:uid="{A8D301EB-EFCD-4880-94A3-0F4CACE1B6E7}"/>
    <cellStyle name="Moneda 2 6 2 4" xfId="11121" xr:uid="{8EF24AB3-1C30-41F3-A221-77D06564CDEB}"/>
    <cellStyle name="Moneda 2 6 2 5" xfId="5049" xr:uid="{87717FC8-A765-4BDF-A70B-38A72629A5EA}"/>
    <cellStyle name="Moneda 2 6 3" xfId="2349" xr:uid="{1063A45C-B604-453A-A1F7-517A07BDCCB5}"/>
    <cellStyle name="Moneda 2 6 3 2" xfId="8421" xr:uid="{8B77F873-848A-4E81-93F3-6E5BDE2938B7}"/>
    <cellStyle name="Moneda 2 6 3 2 2" xfId="14493" xr:uid="{8D256393-BE23-4700-A716-A6FCC9B33E16}"/>
    <cellStyle name="Moneda 2 6 3 3" xfId="11795" xr:uid="{15378074-F10F-4C4D-9715-F6D7269A747C}"/>
    <cellStyle name="Moneda 2 6 3 4" xfId="5723" xr:uid="{4752D68D-28C9-4A74-B4B3-E2047007C7E0}"/>
    <cellStyle name="Moneda 2 6 4" xfId="1000" xr:uid="{8E142A63-2DCF-4AE1-A510-968FC1185EAB}"/>
    <cellStyle name="Moneda 2 6 4 2" xfId="13144" xr:uid="{015CD595-30A3-4F85-A781-5674A8CE3274}"/>
    <cellStyle name="Moneda 2 6 4 3" xfId="7072" xr:uid="{899DB221-12F6-4822-BD5C-5E5E8ADD0968}"/>
    <cellStyle name="Moneda 2 6 5" xfId="3882" xr:uid="{0E9CE6C6-159B-47A0-9ED5-D00E6DD5CBE8}"/>
    <cellStyle name="Moneda 2 6 5 2" xfId="16026" xr:uid="{A06F03F9-8D0A-41D7-9333-E276931C780F}"/>
    <cellStyle name="Moneda 2 6 5 3" xfId="9954" xr:uid="{65E47610-CAFF-4FDC-AD2E-9D9D3C9BC3C7}"/>
    <cellStyle name="Moneda 2 6 6" xfId="10446" xr:uid="{FF5F5776-450F-4ADD-AB21-9A52837B1CEB}"/>
    <cellStyle name="Moneda 2 6 7" xfId="4374" xr:uid="{E2AE7A56-C169-4037-94AC-F8E3B1A08DEC}"/>
    <cellStyle name="Moneda 2 7" xfId="195" xr:uid="{987D0294-8238-47F4-B5DB-F9013FCCCB2D}"/>
    <cellStyle name="Moneda 2 7 2" xfId="1857" xr:uid="{E1E8353A-71E4-4373-9F4F-47CDADEB70FA}"/>
    <cellStyle name="Moneda 2 7 2 2" xfId="3206" xr:uid="{87858EC1-36BA-4A05-B9D6-8F2AE0F545D5}"/>
    <cellStyle name="Moneda 2 7 2 2 2" xfId="9278" xr:uid="{D204D37E-425B-419C-A0F3-7D49961A4053}"/>
    <cellStyle name="Moneda 2 7 2 2 2 2" xfId="15350" xr:uid="{F692EC0B-F5C7-47C5-A1D0-FA283AB80C43}"/>
    <cellStyle name="Moneda 2 7 2 2 3" xfId="12652" xr:uid="{EB82C3BA-7A90-496F-9C88-6232D3D883F5}"/>
    <cellStyle name="Moneda 2 7 2 2 4" xfId="6580" xr:uid="{48AB66B6-4562-4BAF-8124-246BAAF6F693}"/>
    <cellStyle name="Moneda 2 7 2 3" xfId="7929" xr:uid="{4B3BEDDA-4E9E-4A66-8EDD-F224289C6134}"/>
    <cellStyle name="Moneda 2 7 2 3 2" xfId="14001" xr:uid="{C3DC9D69-62E3-4939-81AD-B66F5948AD7B}"/>
    <cellStyle name="Moneda 2 7 2 4" xfId="11303" xr:uid="{93412D25-30B1-4FF4-9B42-17098B3C9DDA}"/>
    <cellStyle name="Moneda 2 7 2 5" xfId="5231" xr:uid="{EAF35800-463C-410D-A2DD-9A7E0E77D904}"/>
    <cellStyle name="Moneda 2 7 3" xfId="2531" xr:uid="{BD9D8D10-EB99-4136-BD2C-934F6EFA719B}"/>
    <cellStyle name="Moneda 2 7 3 2" xfId="8603" xr:uid="{EF0EDAA4-6DEE-4605-A444-A494CDE29E77}"/>
    <cellStyle name="Moneda 2 7 3 2 2" xfId="14675" xr:uid="{B48C3074-B043-4FEC-9125-CD3E4F077121}"/>
    <cellStyle name="Moneda 2 7 3 3" xfId="11977" xr:uid="{5B5F40B6-2F4A-4363-923B-2312EDBE6F57}"/>
    <cellStyle name="Moneda 2 7 3 4" xfId="5905" xr:uid="{9B47A61D-1A7B-4E82-A260-5A7778CAAE15}"/>
    <cellStyle name="Moneda 2 7 4" xfId="1182" xr:uid="{E1FA5334-8DF4-4AF6-9B79-F0291D66FCDB}"/>
    <cellStyle name="Moneda 2 7 4 2" xfId="13326" xr:uid="{60492526-550B-4A8C-9185-6EC156A41401}"/>
    <cellStyle name="Moneda 2 7 4 3" xfId="7254" xr:uid="{A1F795CB-EA56-4768-84FC-B8F4BF1EACA3}"/>
    <cellStyle name="Moneda 2 7 5" xfId="3570" xr:uid="{18C5BADB-52A8-4943-89C5-CCDF1041FDF7}"/>
    <cellStyle name="Moneda 2 7 5 2" xfId="15714" xr:uid="{DE21DC66-B7C9-4A83-9B63-7CCFCA3E578E}"/>
    <cellStyle name="Moneda 2 7 5 3" xfId="9642" xr:uid="{5D737B5B-6656-4801-9B5C-D43D336F4FA0}"/>
    <cellStyle name="Moneda 2 7 6" xfId="10628" xr:uid="{0CCD1CB0-849D-473C-8245-07F95DD4CC3B}"/>
    <cellStyle name="Moneda 2 7 7" xfId="4556" xr:uid="{E203714A-56D9-43B5-924E-598320C3FAE0}"/>
    <cellStyle name="Moneda 2 8" xfId="1364" xr:uid="{8F1BD4BE-B5BB-407B-BCA3-E8DC87BE04CC}"/>
    <cellStyle name="Moneda 2 8 2" xfId="2713" xr:uid="{97CB532D-A46D-4C79-AB7F-3672F6FFBFD3}"/>
    <cellStyle name="Moneda 2 8 2 2" xfId="8785" xr:uid="{D6CD674D-FA6C-419C-A8C1-F156CDBC5455}"/>
    <cellStyle name="Moneda 2 8 2 2 2" xfId="14857" xr:uid="{CC778E80-11BE-415C-A55C-5F1957DAA17D}"/>
    <cellStyle name="Moneda 2 8 2 3" xfId="12159" xr:uid="{88C02266-54E0-4100-9B04-E9E3DC8196E7}"/>
    <cellStyle name="Moneda 2 8 2 4" xfId="6087" xr:uid="{2B8BC211-CF43-456B-BDB5-B6B15486EF16}"/>
    <cellStyle name="Moneda 2 8 3" xfId="7436" xr:uid="{AD7BF358-6A02-4D42-9778-52F697592DC6}"/>
    <cellStyle name="Moneda 2 8 3 2" xfId="13508" xr:uid="{2758888D-9E9C-4B42-8966-AB1903DA50FA}"/>
    <cellStyle name="Moneda 2 8 4" xfId="10810" xr:uid="{044C5F62-7A9C-446F-A4C7-A79B7E03910E}"/>
    <cellStyle name="Moneda 2 8 5" xfId="4738" xr:uid="{E6D28582-DCEC-4BE1-A3B3-2EC7ABB936D3}"/>
    <cellStyle name="Moneda 2 9" xfId="2039" xr:uid="{BC3344C0-FDD8-490B-AB60-CD23D7A0996E}"/>
    <cellStyle name="Moneda 2 9 2" xfId="8111" xr:uid="{E6E4508D-8113-4EDE-919D-0967457F9479}"/>
    <cellStyle name="Moneda 2 9 2 2" xfId="14183" xr:uid="{0EEDAAA2-8B26-4102-A9D7-51E0E8800896}"/>
    <cellStyle name="Moneda 2 9 3" xfId="11485" xr:uid="{CAD05408-B530-477A-A23B-EF1A4A884AAB}"/>
    <cellStyle name="Moneda 2 9 4" xfId="5413" xr:uid="{D8260F51-E002-4976-9740-68D3113A3317}"/>
    <cellStyle name="Moneda 3" xfId="41" xr:uid="{00000000-0005-0000-0000-000007000000}"/>
    <cellStyle name="Moneda 3 10" xfId="4095" xr:uid="{98848599-C1A1-4CAD-9F2A-D37F67A62F26}"/>
    <cellStyle name="Moneda 3 2" xfId="354" xr:uid="{2417CDC2-4D7E-4ACE-A2B9-23B4DBA61D95}"/>
    <cellStyle name="Moneda 3 2 2" xfId="1522" xr:uid="{EA7ED4E1-F93D-410D-A411-A0DD142E1696}"/>
    <cellStyle name="Moneda 3 2 2 2" xfId="2871" xr:uid="{E24290EB-7D75-43DF-81CE-8812EE2B4401}"/>
    <cellStyle name="Moneda 3 2 2 2 2" xfId="8943" xr:uid="{617398B0-D8B2-40F7-9A3D-2125808DA69A}"/>
    <cellStyle name="Moneda 3 2 2 2 2 2" xfId="15015" xr:uid="{21BE1A32-03D2-4D6E-8CAF-F61D2E8A7D14}"/>
    <cellStyle name="Moneda 3 2 2 2 3" xfId="12317" xr:uid="{951ADAE5-5923-41A2-908F-78D5394A82C6}"/>
    <cellStyle name="Moneda 3 2 2 2 4" xfId="6245" xr:uid="{1049FBBC-367D-4E00-8EB1-F5546FC875D0}"/>
    <cellStyle name="Moneda 3 2 2 3" xfId="7594" xr:uid="{DD15D8DA-B520-4182-8590-2058DA7E301D}"/>
    <cellStyle name="Moneda 3 2 2 3 2" xfId="13666" xr:uid="{E27D807C-A8B6-40D4-902E-3C4AE7D35236}"/>
    <cellStyle name="Moneda 3 2 2 4" xfId="10968" xr:uid="{35C9A726-3856-492C-B342-44BED9E73382}"/>
    <cellStyle name="Moneda 3 2 2 5" xfId="4896" xr:uid="{44190CF9-6C1D-43A4-A871-098765FA8F16}"/>
    <cellStyle name="Moneda 3 2 3" xfId="2196" xr:uid="{D423A3D5-EFBF-4284-A420-8630ED21E1B7}"/>
    <cellStyle name="Moneda 3 2 3 2" xfId="8268" xr:uid="{445D38F8-847E-436A-9535-1E8211CF0BE0}"/>
    <cellStyle name="Moneda 3 2 3 2 2" xfId="14340" xr:uid="{3B3D8029-10A2-4777-8316-FF6BF7AD52BD}"/>
    <cellStyle name="Moneda 3 2 3 3" xfId="11642" xr:uid="{F577DC28-F2EB-4F73-9AA9-BE5ED3B20CA4}"/>
    <cellStyle name="Moneda 3 2 3 4" xfId="5570" xr:uid="{77CB5B63-5143-4E43-8BE8-D8D0441E74D5}"/>
    <cellStyle name="Moneda 3 2 4" xfId="847" xr:uid="{EB3C656D-25B3-4DAD-86B5-57DBE8A70581}"/>
    <cellStyle name="Moneda 3 2 4 2" xfId="12991" xr:uid="{E82CD64C-ECB9-4DFD-80AA-C1D30F1A54DA}"/>
    <cellStyle name="Moneda 3 2 4 3" xfId="6919" xr:uid="{822DD4B5-C1A3-460C-9BB3-DD008E5D8475}"/>
    <cellStyle name="Moneda 3 2 5" xfId="3729" xr:uid="{A46603BF-8E11-4336-B1E3-921B8D9A5287}"/>
    <cellStyle name="Moneda 3 2 5 2" xfId="15873" xr:uid="{398D9FCE-1D7C-483C-B12E-C45111827347}"/>
    <cellStyle name="Moneda 3 2 5 3" xfId="9801" xr:uid="{E557F750-B79A-4725-9C93-83E9A0B9E3E6}"/>
    <cellStyle name="Moneda 3 2 6" xfId="10293" xr:uid="{886EFF21-84AA-4676-895C-7FE0C47C459E}"/>
    <cellStyle name="Moneda 3 2 7" xfId="4221" xr:uid="{8B3716A2-5317-4C33-BF0E-B12A49D7DF0D}"/>
    <cellStyle name="Moneda 3 3" xfId="539" xr:uid="{B03F866C-78D0-4C10-8538-347891DBB827}"/>
    <cellStyle name="Moneda 3 3 2" xfId="1706" xr:uid="{0698E842-3BF3-4009-8BA4-69158B83845B}"/>
    <cellStyle name="Moneda 3 3 2 2" xfId="3055" xr:uid="{65BD86CA-33FF-4B84-A406-22991471E027}"/>
    <cellStyle name="Moneda 3 3 2 2 2" xfId="9127" xr:uid="{37CB45C6-6BBB-4C2C-B056-27C4C67FACF9}"/>
    <cellStyle name="Moneda 3 3 2 2 2 2" xfId="15199" xr:uid="{062CB098-CF1C-469A-8A05-A626FEF2011E}"/>
    <cellStyle name="Moneda 3 3 2 2 3" xfId="12501" xr:uid="{00BF6128-765F-442D-81F6-2D71BB9889F2}"/>
    <cellStyle name="Moneda 3 3 2 2 4" xfId="6429" xr:uid="{72CE9627-B165-4D67-BA41-892F07FAD0E9}"/>
    <cellStyle name="Moneda 3 3 2 3" xfId="7778" xr:uid="{AB430C59-78FE-47C3-9060-D4CAE133ABEA}"/>
    <cellStyle name="Moneda 3 3 2 3 2" xfId="13850" xr:uid="{79B928F9-C36B-4B28-9EBB-B28F032C160E}"/>
    <cellStyle name="Moneda 3 3 2 4" xfId="11152" xr:uid="{A7A5F450-CA3B-4EB2-AC7D-E8AB49FB5AD6}"/>
    <cellStyle name="Moneda 3 3 2 5" xfId="5080" xr:uid="{66B44560-3561-4424-9398-07CDBD159F24}"/>
    <cellStyle name="Moneda 3 3 3" xfId="2380" xr:uid="{A4F3F5D0-F009-4793-8F84-49CC51B4BF12}"/>
    <cellStyle name="Moneda 3 3 3 2" xfId="8452" xr:uid="{FF383D56-F347-41E6-8DE0-1D291851552D}"/>
    <cellStyle name="Moneda 3 3 3 2 2" xfId="14524" xr:uid="{B17F21B2-D893-48FA-9046-571E52776C88}"/>
    <cellStyle name="Moneda 3 3 3 3" xfId="11826" xr:uid="{8F80ECE6-F1B0-4927-BDAC-0E1BB07B080F}"/>
    <cellStyle name="Moneda 3 3 3 4" xfId="5754" xr:uid="{31B2ECEF-A676-44D2-AEC5-D7707237C06D}"/>
    <cellStyle name="Moneda 3 3 4" xfId="1031" xr:uid="{84E76BA5-EB4D-477F-9915-9F927D73303A}"/>
    <cellStyle name="Moneda 3 3 4 2" xfId="13175" xr:uid="{397680C5-E4C1-47B2-B1A2-64F18033420C}"/>
    <cellStyle name="Moneda 3 3 4 3" xfId="7103" xr:uid="{FA8A3477-1E94-4D30-9302-C4E4B7E479BB}"/>
    <cellStyle name="Moneda 3 3 5" xfId="3913" xr:uid="{2A3EEFF8-12AE-4042-8222-C7E6674D0A88}"/>
    <cellStyle name="Moneda 3 3 5 2" xfId="16057" xr:uid="{624D4559-44C5-4D05-A612-4C266C5BC15A}"/>
    <cellStyle name="Moneda 3 3 5 3" xfId="9985" xr:uid="{D5011D87-8F42-4D5C-8050-4D209FC0D1B6}"/>
    <cellStyle name="Moneda 3 3 6" xfId="10477" xr:uid="{8B056421-768B-4225-886F-533D846F71B3}"/>
    <cellStyle name="Moneda 3 3 7" xfId="4405" xr:uid="{7AF5620D-2888-497C-AE21-FFC54A718A3B}"/>
    <cellStyle name="Moneda 3 4" xfId="226" xr:uid="{CFC18EC5-B976-47A7-9491-2654EC9A5B64}"/>
    <cellStyle name="Moneda 3 4 2" xfId="1888" xr:uid="{A338471C-C134-4CC1-B048-E125DE6113EA}"/>
    <cellStyle name="Moneda 3 4 2 2" xfId="3237" xr:uid="{323F0897-2661-4BEB-B36E-9F9AB64AA846}"/>
    <cellStyle name="Moneda 3 4 2 2 2" xfId="9309" xr:uid="{D1B21590-5F67-44C4-9F2A-A751E066F25D}"/>
    <cellStyle name="Moneda 3 4 2 2 2 2" xfId="15381" xr:uid="{36C92231-B321-4591-982B-DD24AC7F2F54}"/>
    <cellStyle name="Moneda 3 4 2 2 3" xfId="12683" xr:uid="{25D71B32-3302-453C-8FDE-324B54C4BEEC}"/>
    <cellStyle name="Moneda 3 4 2 2 4" xfId="6611" xr:uid="{E1B06D21-E2B4-44DC-8F28-FDF40AD028C6}"/>
    <cellStyle name="Moneda 3 4 2 3" xfId="7960" xr:uid="{8ED9CFBE-3FF3-4026-8D11-74CFE63C6986}"/>
    <cellStyle name="Moneda 3 4 2 3 2" xfId="14032" xr:uid="{2501AB0D-B70C-44DA-A35F-259CAF3B4ED0}"/>
    <cellStyle name="Moneda 3 4 2 4" xfId="11334" xr:uid="{EA51E654-BEDB-40D6-9418-F3CC255CB84A}"/>
    <cellStyle name="Moneda 3 4 2 5" xfId="5262" xr:uid="{5BAAB41A-3DCA-4234-A6A7-A36638EFE1F9}"/>
    <cellStyle name="Moneda 3 4 3" xfId="2562" xr:uid="{3C7A5C88-E2DF-44E5-97E0-38F6F41D3D7B}"/>
    <cellStyle name="Moneda 3 4 3 2" xfId="8634" xr:uid="{C90D8DAF-E4D9-4ABD-8BE8-1CA058016332}"/>
    <cellStyle name="Moneda 3 4 3 2 2" xfId="14706" xr:uid="{8BBE66AE-BCC3-40DB-931E-B5D4DBC36455}"/>
    <cellStyle name="Moneda 3 4 3 3" xfId="12008" xr:uid="{912A3091-0C3C-4926-A7F8-298AB4981AA6}"/>
    <cellStyle name="Moneda 3 4 3 4" xfId="5936" xr:uid="{3B7C8561-EAB1-4131-A3A9-07EECA0AF0EC}"/>
    <cellStyle name="Moneda 3 4 4" xfId="1213" xr:uid="{E2776CC5-8EB2-46F8-B424-63ECEA35D237}"/>
    <cellStyle name="Moneda 3 4 4 2" xfId="13357" xr:uid="{C38AD4D2-E788-4203-85DF-AD36D2D22BEF}"/>
    <cellStyle name="Moneda 3 4 4 3" xfId="7285" xr:uid="{081D3278-3208-4D2F-8596-57720CDF2CC6}"/>
    <cellStyle name="Moneda 3 4 5" xfId="3601" xr:uid="{DCB732FD-D996-47D2-B103-35610D3045EE}"/>
    <cellStyle name="Moneda 3 4 5 2" xfId="15745" xr:uid="{C3533716-9C91-43E5-AEA4-C09BF043BA74}"/>
    <cellStyle name="Moneda 3 4 5 3" xfId="9673" xr:uid="{3914E065-2776-4151-848C-4762887F05CB}"/>
    <cellStyle name="Moneda 3 4 6" xfId="10659" xr:uid="{81E3C28D-E5BF-44F0-9DE4-FA5E9A661BB6}"/>
    <cellStyle name="Moneda 3 4 7" xfId="4587" xr:uid="{76CECE6E-FCA8-4432-9B00-49F79C02B764}"/>
    <cellStyle name="Moneda 3 5" xfId="1395" xr:uid="{687718A3-F64B-4B2F-B4C2-E746B9966836}"/>
    <cellStyle name="Moneda 3 5 2" xfId="2744" xr:uid="{5625E23C-1129-4E8F-AF55-76CEF725E5A8}"/>
    <cellStyle name="Moneda 3 5 2 2" xfId="8816" xr:uid="{DE6239F5-7F80-46F6-80DF-963C70D9D5DD}"/>
    <cellStyle name="Moneda 3 5 2 2 2" xfId="14888" xr:uid="{F992DFB8-7882-470E-BB21-43A4C61BBBD2}"/>
    <cellStyle name="Moneda 3 5 2 3" xfId="12190" xr:uid="{7005E9F8-DB5D-439E-8303-233ABB8FE0BD}"/>
    <cellStyle name="Moneda 3 5 2 4" xfId="6118" xr:uid="{358B171B-008F-4C43-8CED-35D4D1C04334}"/>
    <cellStyle name="Moneda 3 5 3" xfId="7467" xr:uid="{FE44F6A8-9D38-4D4B-8D62-FE2F6FC20261}"/>
    <cellStyle name="Moneda 3 5 3 2" xfId="13539" xr:uid="{4C3A3CDE-D767-4CCC-AA18-AA1BFE4BC9DF}"/>
    <cellStyle name="Moneda 3 5 4" xfId="10841" xr:uid="{F483C61A-DA9C-4B33-9CFE-2C135E518AB2}"/>
    <cellStyle name="Moneda 3 5 5" xfId="4769" xr:uid="{1CF52270-1C0B-411A-A7F6-D601EAA1B9F2}"/>
    <cellStyle name="Moneda 3 6" xfId="2070" xr:uid="{89BA1C41-48A1-402F-BBFE-4A2B295805DF}"/>
    <cellStyle name="Moneda 3 6 2" xfId="8142" xr:uid="{5683FB28-A5EA-49B9-A157-6A8045D55B27}"/>
    <cellStyle name="Moneda 3 6 2 2" xfId="14214" xr:uid="{AE9885C0-1AFE-44A9-BC10-5371FF370D33}"/>
    <cellStyle name="Moneda 3 6 3" xfId="11516" xr:uid="{048A78E6-2180-4EC1-B853-97A19F053F6B}"/>
    <cellStyle name="Moneda 3 6 4" xfId="5444" xr:uid="{EDBD57E9-50F0-471B-8F82-D558441EF176}"/>
    <cellStyle name="Moneda 3 7" xfId="721" xr:uid="{664EDCDF-66EF-4B48-A623-8CA186978A61}"/>
    <cellStyle name="Moneda 3 7 2" xfId="12865" xr:uid="{26C0E40B-D682-489C-8D8E-4D9285E0F9F0}"/>
    <cellStyle name="Moneda 3 7 3" xfId="6793" xr:uid="{90313C2A-11DC-4880-8FC0-7EE40F2997F0}"/>
    <cellStyle name="Moneda 3 8" xfId="3419" xr:uid="{A0663742-A3CF-4EB0-9EAA-363E16EDB28C}"/>
    <cellStyle name="Moneda 3 8 2" xfId="15563" xr:uid="{1880E131-3D25-4792-81C7-9A19C9E470A3}"/>
    <cellStyle name="Moneda 3 8 3" xfId="9491" xr:uid="{8EDB4437-0137-45EA-9CB6-175A9A501EC7}"/>
    <cellStyle name="Moneda 3 9" xfId="10167" xr:uid="{CE3E56BC-C45B-4A4D-A77F-D30516838EAB}"/>
    <cellStyle name="Moneda 4" xfId="194" xr:uid="{00000000-0005-0000-0000-000008000000}"/>
    <cellStyle name="Moneda 4 2" xfId="506" xr:uid="{33ADDAD8-02F1-46AC-84D9-31852565FA03}"/>
    <cellStyle name="Moneda 4 2 2" xfId="3022" xr:uid="{F23553C2-1DAD-4F0E-8D20-D7BA9265B827}"/>
    <cellStyle name="Moneda 4 2 2 2" xfId="9094" xr:uid="{A79A73FB-A657-44EA-A701-4EBF8014A019}"/>
    <cellStyle name="Moneda 4 2 2 2 2" xfId="15166" xr:uid="{B33AB164-D127-4625-A202-896DF76AF648}"/>
    <cellStyle name="Moneda 4 2 2 3" xfId="12468" xr:uid="{82B5751D-4E25-421D-AF82-A12D2CD562BD}"/>
    <cellStyle name="Moneda 4 2 2 4" xfId="6396" xr:uid="{3F94AB9E-8456-45E1-BB72-66951C6AE336}"/>
    <cellStyle name="Moneda 4 2 3" xfId="1673" xr:uid="{8435AA99-8ACE-447F-B70A-4B9A3A34ABBE}"/>
    <cellStyle name="Moneda 4 2 3 2" xfId="13817" xr:uid="{CEDAAB5D-1ACF-41F9-A203-162C7D353BE1}"/>
    <cellStyle name="Moneda 4 2 3 3" xfId="7745" xr:uid="{FC36D9BF-49EA-45FB-B48F-6A8B2FF687E6}"/>
    <cellStyle name="Moneda 4 2 4" xfId="3880" xr:uid="{2E39990B-E0AF-4E33-9D7D-5D22CE189922}"/>
    <cellStyle name="Moneda 4 2 4 2" xfId="16024" xr:uid="{D30DF992-9812-4874-93A0-B7019CBE19D5}"/>
    <cellStyle name="Moneda 4 2 4 3" xfId="9952" xr:uid="{30606F76-65A3-4935-92AD-778CECF80A9D}"/>
    <cellStyle name="Moneda 4 2 5" xfId="11119" xr:uid="{73C29F71-B981-415E-909F-E25F9FA56869}"/>
    <cellStyle name="Moneda 4 2 6" xfId="5047" xr:uid="{414A08ED-437A-4027-84A1-E1190CF42D1C}"/>
    <cellStyle name="Moneda 4 3" xfId="2347" xr:uid="{6BFE1D5B-5D1B-4EE3-9FB6-F2F0252C3B48}"/>
    <cellStyle name="Moneda 4 3 2" xfId="8419" xr:uid="{653103B2-6F1E-44C4-AC94-AF5D6AA00F8F}"/>
    <cellStyle name="Moneda 4 3 2 2" xfId="14491" xr:uid="{1F041D04-24E8-413B-A57D-FD6FA5663482}"/>
    <cellStyle name="Moneda 4 3 3" xfId="11793" xr:uid="{C6514121-0F25-4681-8DE2-F268FF9649D3}"/>
    <cellStyle name="Moneda 4 3 4" xfId="5721" xr:uid="{C937C6F3-DB30-4F24-BA58-656F62EDB85D}"/>
    <cellStyle name="Moneda 4 4" xfId="998" xr:uid="{4D985FDB-F5CB-4588-AB09-E1FB4CA04471}"/>
    <cellStyle name="Moneda 4 4 2" xfId="13142" xr:uid="{C647D3CB-1DD4-464E-9316-0AD5A3873465}"/>
    <cellStyle name="Moneda 4 4 3" xfId="7070" xr:uid="{3EEABEBA-FB47-45D9-A9DB-C16137C51683}"/>
    <cellStyle name="Moneda 4 5" xfId="10444" xr:uid="{71FEBF22-3BC9-4EF6-8B33-338B8CD169C4}"/>
    <cellStyle name="Moneda 4 6" xfId="4372" xr:uid="{F0BFAF77-26C2-4A24-9869-20843A7F9623}"/>
    <cellStyle name="Moneda 5" xfId="16209" xr:uid="{5DF8A14B-325A-4626-93AF-B24D6C2084C3}"/>
    <cellStyle name="Normal" xfId="0" builtinId="0"/>
    <cellStyle name="Normal 10" xfId="104" xr:uid="{00000000-0005-0000-0000-00000A000000}"/>
    <cellStyle name="Normal 10 2" xfId="16" xr:uid="{00000000-0005-0000-0000-00000B000000}"/>
    <cellStyle name="Normal 10 2 10" xfId="2047" xr:uid="{17CC3542-5283-424F-9FCF-989976AD0051}"/>
    <cellStyle name="Normal 10 2 10 2" xfId="8119" xr:uid="{F60ACA27-FA9B-49F0-A3F1-A8F2F4C16415}"/>
    <cellStyle name="Normal 10 2 10 2 2" xfId="14191" xr:uid="{2F6C26A2-5EEB-478F-88CF-1F4EF9F4C43F}"/>
    <cellStyle name="Normal 10 2 10 3" xfId="11493" xr:uid="{B767AFD8-2802-481D-BD8C-D92D4B3090E4}"/>
    <cellStyle name="Normal 10 2 10 4" xfId="5421" xr:uid="{817E982A-A916-4F4D-8E9A-F9B140672891}"/>
    <cellStyle name="Normal 10 2 11" xfId="698" xr:uid="{9C63FE97-6106-4733-952D-2FD73654AA47}"/>
    <cellStyle name="Normal 10 2 11 2" xfId="12842" xr:uid="{09CA8973-752E-4302-935D-EDD7D6F19DFE}"/>
    <cellStyle name="Normal 10 2 11 3" xfId="6770" xr:uid="{6B9EDE35-1CA2-47B9-BEE3-4CE92D31BD62}"/>
    <cellStyle name="Normal 10 2 12" xfId="3396" xr:uid="{5E3D574F-84DB-4166-8C0B-F8D74EDF75EC}"/>
    <cellStyle name="Normal 10 2 12 2" xfId="15540" xr:uid="{5D63C5A2-A316-41EA-AD56-E1E5A3FA0ED2}"/>
    <cellStyle name="Normal 10 2 12 3" xfId="9468" xr:uid="{7D4E74E5-B5A1-4069-ACF2-8ADF08A6EEDD}"/>
    <cellStyle name="Normal 10 2 13" xfId="10144" xr:uid="{54F49BFB-0E13-4704-AEDF-84A136374A7B}"/>
    <cellStyle name="Normal 10 2 14" xfId="4072" xr:uid="{425A589B-54E5-4A1C-9B4D-97672C426D30}"/>
    <cellStyle name="Normal 10 2 2" xfId="32" xr:uid="{00000000-0005-0000-0000-00000C000000}"/>
    <cellStyle name="Normal 10 2 2 10" xfId="712" xr:uid="{0FA1F55A-0BE8-4F9E-9187-62BAAEBF309E}"/>
    <cellStyle name="Normal 10 2 2 10 2" xfId="12856" xr:uid="{55B2D8B2-B26B-4427-B9C5-A06B15203832}"/>
    <cellStyle name="Normal 10 2 2 10 3" xfId="6784" xr:uid="{D5147ACB-D14F-49CB-ACA9-82E3DAE2D2FA}"/>
    <cellStyle name="Normal 10 2 2 11" xfId="3410" xr:uid="{FB2BDA4C-5CA8-4DE9-886F-4C73DE1E339F}"/>
    <cellStyle name="Normal 10 2 2 11 2" xfId="15554" xr:uid="{9F114E97-B0B4-4A57-91D8-E9D3501792B5}"/>
    <cellStyle name="Normal 10 2 2 11 3" xfId="9482" xr:uid="{22689EE3-B336-42D9-9BFF-1C6F0BABF9B8}"/>
    <cellStyle name="Normal 10 2 2 12" xfId="10158" xr:uid="{A168C3AA-3883-4EF2-8FD8-D827C954B34F}"/>
    <cellStyle name="Normal 10 2 2 13" xfId="4086" xr:uid="{D29ECA11-BFDE-4C4A-970D-C3A2B007E9B6}"/>
    <cellStyle name="Normal 10 2 2 2" xfId="64" xr:uid="{00000000-0005-0000-0000-00000D000000}"/>
    <cellStyle name="Normal 10 2 2 2 10" xfId="10190" xr:uid="{AC99C601-6ED2-4BB4-907D-776AE9AA5C4F}"/>
    <cellStyle name="Normal 10 2 2 2 11" xfId="4118" xr:uid="{7DD1E363-61F9-4228-A00D-D93F5B6BB531}"/>
    <cellStyle name="Normal 10 2 2 2 2" xfId="154" xr:uid="{00000000-0005-0000-0000-00000E000000}"/>
    <cellStyle name="Normal 10 2 2 2 2 2" xfId="651" xr:uid="{3DB3117F-5A74-4FFD-BC92-9D170CDFF787}"/>
    <cellStyle name="Normal 10 2 2 2 2 2 2" xfId="1818" xr:uid="{8433C1A8-9FF1-4C4A-A201-48D8AA09BAB7}"/>
    <cellStyle name="Normal 10 2 2 2 2 2 2 2" xfId="3167" xr:uid="{B4E31187-BD00-4F8A-84B6-4B1AC9E287A2}"/>
    <cellStyle name="Normal 10 2 2 2 2 2 2 2 2" xfId="9239" xr:uid="{37BA70AD-5564-4445-AB6B-36D63B49F020}"/>
    <cellStyle name="Normal 10 2 2 2 2 2 2 2 2 2" xfId="15311" xr:uid="{99306853-216A-4CB8-836C-16D53E2A8E1D}"/>
    <cellStyle name="Normal 10 2 2 2 2 2 2 2 3" xfId="12613" xr:uid="{61197142-1088-47DF-9C5D-52FF98566552}"/>
    <cellStyle name="Normal 10 2 2 2 2 2 2 2 4" xfId="6541" xr:uid="{6143911A-A352-48E5-A800-213370FFF11E}"/>
    <cellStyle name="Normal 10 2 2 2 2 2 2 3" xfId="7890" xr:uid="{8E2383D1-C8A7-41B7-BF16-6753513149BA}"/>
    <cellStyle name="Normal 10 2 2 2 2 2 2 3 2" xfId="13962" xr:uid="{BBD601AB-BED8-4735-A39D-66DDFE56FC5A}"/>
    <cellStyle name="Normal 10 2 2 2 2 2 2 4" xfId="11264" xr:uid="{4D99ADDB-65AA-44E1-9D34-B268350022F7}"/>
    <cellStyle name="Normal 10 2 2 2 2 2 2 5" xfId="5192" xr:uid="{40812EDA-664C-4B22-90D1-257C6CBEC638}"/>
    <cellStyle name="Normal 10 2 2 2 2 2 3" xfId="2492" xr:uid="{1FFBA928-FE31-495F-ACD2-AF0B33C76D91}"/>
    <cellStyle name="Normal 10 2 2 2 2 2 3 2" xfId="8564" xr:uid="{EDAE8FAE-75B0-4A23-BB85-0D3F56DE779A}"/>
    <cellStyle name="Normal 10 2 2 2 2 2 3 2 2" xfId="14636" xr:uid="{289BFEF8-FD38-4E16-B7E5-3F53723485B7}"/>
    <cellStyle name="Normal 10 2 2 2 2 2 3 3" xfId="11938" xr:uid="{8E65D1DE-0294-4C04-9F64-E9DC1F2E7E2F}"/>
    <cellStyle name="Normal 10 2 2 2 2 2 3 4" xfId="5866" xr:uid="{4D49C0C7-75D4-436D-830A-F2DC84AB9020}"/>
    <cellStyle name="Normal 10 2 2 2 2 2 4" xfId="1143" xr:uid="{23FD89EE-A59C-4F58-AA12-A0EAEF5488A5}"/>
    <cellStyle name="Normal 10 2 2 2 2 2 4 2" xfId="13287" xr:uid="{9DCCB9D7-2260-4A9C-AEB0-4397B990CAAE}"/>
    <cellStyle name="Normal 10 2 2 2 2 2 4 3" xfId="7215" xr:uid="{8599AD55-DB25-4FDB-95C5-DA660DA68AC4}"/>
    <cellStyle name="Normal 10 2 2 2 2 2 5" xfId="4025" xr:uid="{B50E753C-69D4-414D-B7D4-C118B46756B0}"/>
    <cellStyle name="Normal 10 2 2 2 2 2 5 2" xfId="16169" xr:uid="{790CBE93-E076-4703-87AF-70CE7F9D2965}"/>
    <cellStyle name="Normal 10 2 2 2 2 2 5 3" xfId="10097" xr:uid="{F315F2A8-DD2D-45E4-9BF5-2F7A7E8F79F5}"/>
    <cellStyle name="Normal 10 2 2 2 2 2 6" xfId="10589" xr:uid="{2F71D85F-3CBA-4D8D-A696-CDD12CE352ED}"/>
    <cellStyle name="Normal 10 2 2 2 2 2 7" xfId="4517" xr:uid="{1D2AE316-44DE-4694-95BB-08A0DBE73356}"/>
    <cellStyle name="Normal 10 2 2 2 2 3" xfId="467" xr:uid="{66EF8FBF-6F73-447C-92EA-74465D5DBC2C}"/>
    <cellStyle name="Normal 10 2 2 2 2 3 2" xfId="2000" xr:uid="{10782FCC-D273-4133-84BC-9A034006C369}"/>
    <cellStyle name="Normal 10 2 2 2 2 3 2 2" xfId="3349" xr:uid="{0660E946-0BD7-4591-81CA-CDB9EF56D499}"/>
    <cellStyle name="Normal 10 2 2 2 2 3 2 2 2" xfId="9421" xr:uid="{0212A985-5076-4934-A8CF-8A8B0CBE4911}"/>
    <cellStyle name="Normal 10 2 2 2 2 3 2 2 2 2" xfId="15493" xr:uid="{C449A0B5-5491-4F5F-9FD0-98C21AC301FE}"/>
    <cellStyle name="Normal 10 2 2 2 2 3 2 2 3" xfId="12795" xr:uid="{6D1BD9E9-427C-462C-92FA-7FE2E1C13939}"/>
    <cellStyle name="Normal 10 2 2 2 2 3 2 2 4" xfId="6723" xr:uid="{55AE560C-EE44-4D7B-98AC-EDDB78F4C1B4}"/>
    <cellStyle name="Normal 10 2 2 2 2 3 2 3" xfId="8072" xr:uid="{BA1CEDDD-3D4B-49A2-B77A-813ED4DC877F}"/>
    <cellStyle name="Normal 10 2 2 2 2 3 2 3 2" xfId="14144" xr:uid="{FDAD2D5B-0065-451C-987E-7EEF47EDD81F}"/>
    <cellStyle name="Normal 10 2 2 2 2 3 2 4" xfId="11446" xr:uid="{651BAE9E-A34F-41BC-B675-BB8F551104EF}"/>
    <cellStyle name="Normal 10 2 2 2 2 3 2 5" xfId="5374" xr:uid="{1E86F656-9908-4304-8741-08EC7280A6C7}"/>
    <cellStyle name="Normal 10 2 2 2 2 3 3" xfId="2674" xr:uid="{4F4826B7-615E-46F5-901C-BDC9C141B0AD}"/>
    <cellStyle name="Normal 10 2 2 2 2 3 3 2" xfId="8746" xr:uid="{DE806D95-EF68-445D-B5C9-E8CF6C68A6A0}"/>
    <cellStyle name="Normal 10 2 2 2 2 3 3 2 2" xfId="14818" xr:uid="{A8184B3C-C5DA-416E-99C6-6397FA29BC1A}"/>
    <cellStyle name="Normal 10 2 2 2 2 3 3 3" xfId="12120" xr:uid="{6932DB49-CACA-4054-9AA6-5012CECA4A84}"/>
    <cellStyle name="Normal 10 2 2 2 2 3 3 4" xfId="6048" xr:uid="{A392F255-F208-451D-9D1A-A5C34B11021E}"/>
    <cellStyle name="Normal 10 2 2 2 2 3 4" xfId="1325" xr:uid="{A2F89802-6432-4380-BC55-FDFDE48D13E2}"/>
    <cellStyle name="Normal 10 2 2 2 2 3 4 2" xfId="13469" xr:uid="{C64CE24D-2603-4B8C-9353-52FA2466DD78}"/>
    <cellStyle name="Normal 10 2 2 2 2 3 4 3" xfId="7397" xr:uid="{ECCA210C-6BA7-4654-AE49-7DC0273F5E8F}"/>
    <cellStyle name="Normal 10 2 2 2 2 3 5" xfId="3841" xr:uid="{4C1BD458-8C4F-4362-96FF-9C05A1BF1824}"/>
    <cellStyle name="Normal 10 2 2 2 2 3 5 2" xfId="15985" xr:uid="{DDBF90A6-93A1-4ADB-B3B6-51C99F848277}"/>
    <cellStyle name="Normal 10 2 2 2 2 3 5 3" xfId="9913" xr:uid="{9E2101FF-E2AD-435D-B0C1-EFF8EACE1AA6}"/>
    <cellStyle name="Normal 10 2 2 2 2 3 6" xfId="10771" xr:uid="{1ADF2750-6841-490A-9829-C03FE4682745}"/>
    <cellStyle name="Normal 10 2 2 2 2 3 7" xfId="4699" xr:uid="{32DDC5CE-CB90-4ECA-B9B0-4950C678CC92}"/>
    <cellStyle name="Normal 10 2 2 2 2 4" xfId="1634" xr:uid="{87939075-ECE3-45D3-9FAE-BD0FCC8527DD}"/>
    <cellStyle name="Normal 10 2 2 2 2 4 2" xfId="2983" xr:uid="{326D4580-28EA-4B2A-9C85-D2C4BD5A314C}"/>
    <cellStyle name="Normal 10 2 2 2 2 4 2 2" xfId="9055" xr:uid="{49A381B4-C924-4B55-B5E0-02F541F539D6}"/>
    <cellStyle name="Normal 10 2 2 2 2 4 2 2 2" xfId="15127" xr:uid="{89C0FDA9-60D5-4832-A9F3-10A9372542A5}"/>
    <cellStyle name="Normal 10 2 2 2 2 4 2 3" xfId="12429" xr:uid="{4A848CEA-437C-4F8C-9516-1889E64389E6}"/>
    <cellStyle name="Normal 10 2 2 2 2 4 2 4" xfId="6357" xr:uid="{72B72066-9A1E-4EF2-A25C-BD4ADA741ED8}"/>
    <cellStyle name="Normal 10 2 2 2 2 4 3" xfId="7706" xr:uid="{FCC9B52A-0CE6-4324-9830-A327CABA2C6C}"/>
    <cellStyle name="Normal 10 2 2 2 2 4 3 2" xfId="13778" xr:uid="{28942286-FA70-426B-9218-D05C61575197}"/>
    <cellStyle name="Normal 10 2 2 2 2 4 4" xfId="11080" xr:uid="{64302716-5157-41E3-821D-1535D65AA697}"/>
    <cellStyle name="Normal 10 2 2 2 2 4 5" xfId="5008" xr:uid="{A053A542-3A1B-49E5-861F-2A35F34E014D}"/>
    <cellStyle name="Normal 10 2 2 2 2 5" xfId="2308" xr:uid="{A8347AA4-2A23-4BDA-ABBC-AE87087099A5}"/>
    <cellStyle name="Normal 10 2 2 2 2 5 2" xfId="8380" xr:uid="{3A63447B-43F5-4E40-8E47-42547C08A0B9}"/>
    <cellStyle name="Normal 10 2 2 2 2 5 2 2" xfId="14452" xr:uid="{FB9A2251-DADC-47E8-87AF-7CAA677F5001}"/>
    <cellStyle name="Normal 10 2 2 2 2 5 3" xfId="11754" xr:uid="{A611F39D-9FA5-429E-A5E4-FDCD2EE9617D}"/>
    <cellStyle name="Normal 10 2 2 2 2 5 4" xfId="5682" xr:uid="{1F11535A-4E6B-4224-829D-1DC0871397B7}"/>
    <cellStyle name="Normal 10 2 2 2 2 6" xfId="959" xr:uid="{3527B281-D8AE-4BED-8F7E-73B0295BF962}"/>
    <cellStyle name="Normal 10 2 2 2 2 6 2" xfId="13103" xr:uid="{CE11C0FF-0333-433B-B4C8-592B0BECD381}"/>
    <cellStyle name="Normal 10 2 2 2 2 6 3" xfId="7031" xr:uid="{15AF66D8-01F1-46FB-A817-2A49B9D57C33}"/>
    <cellStyle name="Normal 10 2 2 2 2 7" xfId="3531" xr:uid="{F04DDBD1-E979-4C7C-8DC1-26C854C6F433}"/>
    <cellStyle name="Normal 10 2 2 2 2 7 2" xfId="15675" xr:uid="{B98F90C2-9412-4652-9132-50779C54A055}"/>
    <cellStyle name="Normal 10 2 2 2 2 7 3" xfId="9603" xr:uid="{B53D3D6B-ADCF-477C-94D1-61AF7540D79F}"/>
    <cellStyle name="Normal 10 2 2 2 2 8" xfId="10405" xr:uid="{54EAC140-C420-4B30-B714-D2E63B8D4A2D}"/>
    <cellStyle name="Normal 10 2 2 2 2 9" xfId="4333" xr:uid="{1F706000-87E2-4610-815D-402D4C2E5843}"/>
    <cellStyle name="Normal 10 2 2 2 3" xfId="377" xr:uid="{660A028B-4604-4342-A1AA-C464D3B1D4A5}"/>
    <cellStyle name="Normal 10 2 2 2 3 2" xfId="1545" xr:uid="{E7DFE5A0-16AA-4BDE-B7B6-BE597174DA78}"/>
    <cellStyle name="Normal 10 2 2 2 3 2 2" xfId="2894" xr:uid="{D9B6E690-BB97-458F-943C-8578FB9F3579}"/>
    <cellStyle name="Normal 10 2 2 2 3 2 2 2" xfId="8966" xr:uid="{0B6FCF6E-D3BF-448E-AB92-7C7A1CE4EBBB}"/>
    <cellStyle name="Normal 10 2 2 2 3 2 2 2 2" xfId="15038" xr:uid="{1C7C3DE2-CDA8-4011-ADBC-D1E6ED3299B7}"/>
    <cellStyle name="Normal 10 2 2 2 3 2 2 3" xfId="12340" xr:uid="{2377B23E-5984-4EE4-9B28-B464F2253C23}"/>
    <cellStyle name="Normal 10 2 2 2 3 2 2 4" xfId="6268" xr:uid="{1C5A1105-D1CC-4B93-A11F-1E13EB6456BF}"/>
    <cellStyle name="Normal 10 2 2 2 3 2 3" xfId="7617" xr:uid="{7E381EC2-42DA-4A6D-ADC4-060597470E90}"/>
    <cellStyle name="Normal 10 2 2 2 3 2 3 2" xfId="13689" xr:uid="{434BBD79-D849-4468-8368-20F781C15EDA}"/>
    <cellStyle name="Normal 10 2 2 2 3 2 4" xfId="10991" xr:uid="{A1780BEA-A639-421C-9320-31EA4B71E219}"/>
    <cellStyle name="Normal 10 2 2 2 3 2 5" xfId="4919" xr:uid="{F78EDAEB-8B9E-46DB-BACF-5D6287728C08}"/>
    <cellStyle name="Normal 10 2 2 2 3 3" xfId="2219" xr:uid="{6EF52377-2A13-4B02-AC79-8646A1A70FCD}"/>
    <cellStyle name="Normal 10 2 2 2 3 3 2" xfId="8291" xr:uid="{443C9A1D-D024-406D-A0CE-2AF0CA76C91D}"/>
    <cellStyle name="Normal 10 2 2 2 3 3 2 2" xfId="14363" xr:uid="{069C1D9A-6F67-4761-BFF1-58DA406224BC}"/>
    <cellStyle name="Normal 10 2 2 2 3 3 3" xfId="11665" xr:uid="{DAA9924C-9220-42EF-882F-B68AC3E2FC13}"/>
    <cellStyle name="Normal 10 2 2 2 3 3 4" xfId="5593" xr:uid="{D1B99F58-93BF-4807-9225-22202CAFBDCF}"/>
    <cellStyle name="Normal 10 2 2 2 3 4" xfId="870" xr:uid="{538C3F87-7DDC-4533-BE39-144AE8D02F3E}"/>
    <cellStyle name="Normal 10 2 2 2 3 4 2" xfId="13014" xr:uid="{7AEF40C3-4C74-4527-853A-B4D3D61B9259}"/>
    <cellStyle name="Normal 10 2 2 2 3 4 3" xfId="6942" xr:uid="{3C4DAF9D-70C1-463D-BC59-F824CED61744}"/>
    <cellStyle name="Normal 10 2 2 2 3 5" xfId="3752" xr:uid="{E531CC18-1C54-4D58-88E9-F827C5F57237}"/>
    <cellStyle name="Normal 10 2 2 2 3 5 2" xfId="15896" xr:uid="{C8A4178E-9543-490B-A433-D0D7197890D6}"/>
    <cellStyle name="Normal 10 2 2 2 3 5 3" xfId="9824" xr:uid="{3AC929F0-BF53-4BDA-9458-523F0C4C337B}"/>
    <cellStyle name="Normal 10 2 2 2 3 6" xfId="10316" xr:uid="{B4B83F5E-27C9-4103-87C6-5C6A9070ECC0}"/>
    <cellStyle name="Normal 10 2 2 2 3 7" xfId="4244" xr:uid="{631FE756-3379-45F6-A8E2-25374B7046B6}"/>
    <cellStyle name="Normal 10 2 2 2 4" xfId="562" xr:uid="{891A5B95-8AE0-4D1B-938C-C1916AD18EE6}"/>
    <cellStyle name="Normal 10 2 2 2 4 2" xfId="1729" xr:uid="{91096034-33EE-44ED-A091-D0947CAA1C07}"/>
    <cellStyle name="Normal 10 2 2 2 4 2 2" xfId="3078" xr:uid="{15F79CD7-953D-4459-BDD0-66BBAE5FEF6F}"/>
    <cellStyle name="Normal 10 2 2 2 4 2 2 2" xfId="9150" xr:uid="{D09D4514-406E-4D6C-9FFE-3C36DE167175}"/>
    <cellStyle name="Normal 10 2 2 2 4 2 2 2 2" xfId="15222" xr:uid="{AF26A96C-1D63-491C-BAC8-497CCD8E43CD}"/>
    <cellStyle name="Normal 10 2 2 2 4 2 2 3" xfId="12524" xr:uid="{6BD65492-6491-4028-A32A-B58E74B3F540}"/>
    <cellStyle name="Normal 10 2 2 2 4 2 2 4" xfId="6452" xr:uid="{65FC0510-1914-482C-9B7C-FFDEC1898E7B}"/>
    <cellStyle name="Normal 10 2 2 2 4 2 3" xfId="7801" xr:uid="{B09F7058-5233-4680-9201-4A4112B191B2}"/>
    <cellStyle name="Normal 10 2 2 2 4 2 3 2" xfId="13873" xr:uid="{19D33D74-C2EF-4909-BD2F-A2868F4CF868}"/>
    <cellStyle name="Normal 10 2 2 2 4 2 4" xfId="11175" xr:uid="{CF9019BE-D344-4B88-85FA-A65765465093}"/>
    <cellStyle name="Normal 10 2 2 2 4 2 5" xfId="5103" xr:uid="{A8A6B3E2-DA83-4018-A2C5-879656F53874}"/>
    <cellStyle name="Normal 10 2 2 2 4 3" xfId="2403" xr:uid="{A50512AA-E06E-46A6-BC9A-1A06E9C32434}"/>
    <cellStyle name="Normal 10 2 2 2 4 3 2" xfId="8475" xr:uid="{0B18C006-0783-4167-A299-F2CC7CE9DFDB}"/>
    <cellStyle name="Normal 10 2 2 2 4 3 2 2" xfId="14547" xr:uid="{02F25843-530F-4FB1-8CC9-F790AF761482}"/>
    <cellStyle name="Normal 10 2 2 2 4 3 3" xfId="11849" xr:uid="{25299077-FCE7-46DF-8C01-B9B20170BE57}"/>
    <cellStyle name="Normal 10 2 2 2 4 3 4" xfId="5777" xr:uid="{22BC7339-16F5-4EDE-A2C6-971CC48448B5}"/>
    <cellStyle name="Normal 10 2 2 2 4 4" xfId="1054" xr:uid="{1A6A2747-8C4C-4D2A-B285-B8BD3337B04C}"/>
    <cellStyle name="Normal 10 2 2 2 4 4 2" xfId="13198" xr:uid="{3364C064-977A-4660-9AF5-EDABBFBE4956}"/>
    <cellStyle name="Normal 10 2 2 2 4 4 3" xfId="7126" xr:uid="{E4764E30-4AB3-45E8-AC25-359C5B10575F}"/>
    <cellStyle name="Normal 10 2 2 2 4 5" xfId="3936" xr:uid="{FEE66330-6E33-48A6-A116-4CC568C7F8BE}"/>
    <cellStyle name="Normal 10 2 2 2 4 5 2" xfId="16080" xr:uid="{5AF09AFF-0682-4FB0-9AB2-1FE71C3218F3}"/>
    <cellStyle name="Normal 10 2 2 2 4 5 3" xfId="10008" xr:uid="{E7C964EF-2D44-4AD6-8662-3413D6C551E2}"/>
    <cellStyle name="Normal 10 2 2 2 4 6" xfId="10500" xr:uid="{8E6846A6-53A2-42EF-BC4F-DB1CACE07C34}"/>
    <cellStyle name="Normal 10 2 2 2 4 7" xfId="4428" xr:uid="{1BFA9F60-5C30-4989-A3BA-46029A6D27EC}"/>
    <cellStyle name="Normal 10 2 2 2 5" xfId="249" xr:uid="{2B08448F-7F60-4441-AA1E-46BD5123A39A}"/>
    <cellStyle name="Normal 10 2 2 2 5 2" xfId="1911" xr:uid="{382B333B-0DEA-487B-9651-BABE77A77592}"/>
    <cellStyle name="Normal 10 2 2 2 5 2 2" xfId="3260" xr:uid="{9AD90111-A6B4-46ED-823B-CBC973171E92}"/>
    <cellStyle name="Normal 10 2 2 2 5 2 2 2" xfId="9332" xr:uid="{1AB8B28D-78BF-441A-BCB2-FC00C615D409}"/>
    <cellStyle name="Normal 10 2 2 2 5 2 2 2 2" xfId="15404" xr:uid="{2D481891-9578-40FA-A468-61AE55EB38E9}"/>
    <cellStyle name="Normal 10 2 2 2 5 2 2 3" xfId="12706" xr:uid="{9468BF98-0CB3-4316-854C-A489995B2B28}"/>
    <cellStyle name="Normal 10 2 2 2 5 2 2 4" xfId="6634" xr:uid="{922F9B3D-A46E-41A5-9140-8555CA434DAB}"/>
    <cellStyle name="Normal 10 2 2 2 5 2 3" xfId="7983" xr:uid="{948E8F38-2C6B-4729-A8EB-95C7A9EA2E66}"/>
    <cellStyle name="Normal 10 2 2 2 5 2 3 2" xfId="14055" xr:uid="{CBF0E6C3-7BC1-4035-86B3-E592B6D6CBE1}"/>
    <cellStyle name="Normal 10 2 2 2 5 2 4" xfId="11357" xr:uid="{E1769C61-D84D-4CA7-A747-A3F0AF40337B}"/>
    <cellStyle name="Normal 10 2 2 2 5 2 5" xfId="5285" xr:uid="{123DABE6-F9F1-4D6E-9ACE-624393060DE9}"/>
    <cellStyle name="Normal 10 2 2 2 5 3" xfId="2585" xr:uid="{4B1DC52F-EA5F-49A6-9B85-BBB173AFBD47}"/>
    <cellStyle name="Normal 10 2 2 2 5 3 2" xfId="8657" xr:uid="{BFF611F7-A0BD-47D3-9526-3C8B81B7543A}"/>
    <cellStyle name="Normal 10 2 2 2 5 3 2 2" xfId="14729" xr:uid="{82FF323F-B7C4-45C0-AD89-40194B963BBD}"/>
    <cellStyle name="Normal 10 2 2 2 5 3 3" xfId="12031" xr:uid="{3EE1E9A4-1CFA-4B9B-980C-73164EFF6169}"/>
    <cellStyle name="Normal 10 2 2 2 5 3 4" xfId="5959" xr:uid="{BD6511C4-9724-4237-BA3C-856978240BC6}"/>
    <cellStyle name="Normal 10 2 2 2 5 4" xfId="1236" xr:uid="{7CC3F8BF-B1E7-4667-9D84-53008CBFFF0F}"/>
    <cellStyle name="Normal 10 2 2 2 5 4 2" xfId="13380" xr:uid="{F550374E-D790-46F9-81E3-1134CFE1F010}"/>
    <cellStyle name="Normal 10 2 2 2 5 4 3" xfId="7308" xr:uid="{AB69DF3E-0FEC-4FC1-BFDD-0D642983EBCF}"/>
    <cellStyle name="Normal 10 2 2 2 5 5" xfId="3624" xr:uid="{C1D42F4F-0EE6-4A76-B443-48F707495783}"/>
    <cellStyle name="Normal 10 2 2 2 5 5 2" xfId="15768" xr:uid="{22C4FB5C-4F0D-405F-9C22-E12D88F77755}"/>
    <cellStyle name="Normal 10 2 2 2 5 5 3" xfId="9696" xr:uid="{ED6FF03B-FA7A-4BB0-B997-43782D8133FC}"/>
    <cellStyle name="Normal 10 2 2 2 5 6" xfId="10682" xr:uid="{FAD1EF26-F71D-4792-A4E6-BF2A581D9D8F}"/>
    <cellStyle name="Normal 10 2 2 2 5 7" xfId="4610" xr:uid="{D8988FA0-0627-43C7-9D71-40BD45393073}"/>
    <cellStyle name="Normal 10 2 2 2 6" xfId="1418" xr:uid="{3E4A4615-541D-4FCC-B12D-42F0458C50A2}"/>
    <cellStyle name="Normal 10 2 2 2 6 2" xfId="2767" xr:uid="{B444BA73-96B0-4214-9F92-59ACA91DDD4A}"/>
    <cellStyle name="Normal 10 2 2 2 6 2 2" xfId="8839" xr:uid="{F70F9675-687D-446A-9993-B49EAA612686}"/>
    <cellStyle name="Normal 10 2 2 2 6 2 2 2" xfId="14911" xr:uid="{6FDD7EC1-4D27-4BA5-B373-ACB9A789AB4E}"/>
    <cellStyle name="Normal 10 2 2 2 6 2 3" xfId="12213" xr:uid="{39401A56-3D88-4EE1-9469-18361FB9CD40}"/>
    <cellStyle name="Normal 10 2 2 2 6 2 4" xfId="6141" xr:uid="{CD2D531C-7E1F-4C11-979F-538C60D03E45}"/>
    <cellStyle name="Normal 10 2 2 2 6 3" xfId="7490" xr:uid="{A35BC3FB-E687-4095-B920-03C2FF0AF9BE}"/>
    <cellStyle name="Normal 10 2 2 2 6 3 2" xfId="13562" xr:uid="{F7692ACC-F30F-4D68-86D2-444E0A64EE03}"/>
    <cellStyle name="Normal 10 2 2 2 6 4" xfId="10864" xr:uid="{67846313-777A-4F32-9E3E-8F75D445FE2D}"/>
    <cellStyle name="Normal 10 2 2 2 6 5" xfId="4792" xr:uid="{9F8C7555-0F36-4E51-8815-41FDA6F480BF}"/>
    <cellStyle name="Normal 10 2 2 2 7" xfId="2093" xr:uid="{10ACB2DB-674E-4356-9C0C-501AFEB066B4}"/>
    <cellStyle name="Normal 10 2 2 2 7 2" xfId="8165" xr:uid="{D9DE0AA4-0FA6-43E7-A4F1-149990AD1923}"/>
    <cellStyle name="Normal 10 2 2 2 7 2 2" xfId="14237" xr:uid="{67AC8165-EFBA-4A38-BB05-D3737439A9D6}"/>
    <cellStyle name="Normal 10 2 2 2 7 3" xfId="11539" xr:uid="{F0B61A18-1EB0-48C8-99F7-556A64F5366C}"/>
    <cellStyle name="Normal 10 2 2 2 7 4" xfId="5467" xr:uid="{1553CBE3-74A6-4862-8778-7296A1F31C2A}"/>
    <cellStyle name="Normal 10 2 2 2 8" xfId="744" xr:uid="{373E5A6C-2D02-4002-BA09-60FD08B76AA2}"/>
    <cellStyle name="Normal 10 2 2 2 8 2" xfId="12888" xr:uid="{2F87B06E-C950-4013-946E-F73C3789D12F}"/>
    <cellStyle name="Normal 10 2 2 2 8 3" xfId="6816" xr:uid="{C2967F8E-2C6E-45BC-91A4-F95A574BB153}"/>
    <cellStyle name="Normal 10 2 2 2 9" xfId="3442" xr:uid="{4B481117-DFA9-4CCB-AF7D-E430931C9451}"/>
    <cellStyle name="Normal 10 2 2 2 9 2" xfId="15586" xr:uid="{E5E9F8D5-F148-4A08-8B8B-07A46D4D6C2B}"/>
    <cellStyle name="Normal 10 2 2 2 9 3" xfId="9514" xr:uid="{4E8C0700-BE42-4759-99DC-B2CB7C1A8840}"/>
    <cellStyle name="Normal 10 2 2 3" xfId="95" xr:uid="{00000000-0005-0000-0000-00000F000000}"/>
    <cellStyle name="Normal 10 2 2 3 10" xfId="10221" xr:uid="{C16A746A-BD8B-4E54-9600-D690383A28FA}"/>
    <cellStyle name="Normal 10 2 2 3 11" xfId="4149" xr:uid="{F7C9DE00-8E21-4B8D-9804-DB573B72A2C1}"/>
    <cellStyle name="Normal 10 2 2 3 2" xfId="183" xr:uid="{00000000-0005-0000-0000-000010000000}"/>
    <cellStyle name="Normal 10 2 2 3 2 2" xfId="680" xr:uid="{6A7D587F-EF29-4752-A417-A584A22D1E46}"/>
    <cellStyle name="Normal 10 2 2 3 2 2 2" xfId="1847" xr:uid="{70E3CDAF-BFD8-42F0-9745-63C97BEE126E}"/>
    <cellStyle name="Normal 10 2 2 3 2 2 2 2" xfId="3196" xr:uid="{56DD45DF-40D7-4D25-B3AA-C5CC5B2BE07D}"/>
    <cellStyle name="Normal 10 2 2 3 2 2 2 2 2" xfId="9268" xr:uid="{45CD6B0A-8674-4165-B76F-0F072737548B}"/>
    <cellStyle name="Normal 10 2 2 3 2 2 2 2 2 2" xfId="15340" xr:uid="{4EEFB625-0388-412A-A0A3-256B87726C0B}"/>
    <cellStyle name="Normal 10 2 2 3 2 2 2 2 3" xfId="12642" xr:uid="{47FA10AC-6F0E-4411-B6F3-1BC7176FC0F2}"/>
    <cellStyle name="Normal 10 2 2 3 2 2 2 2 4" xfId="6570" xr:uid="{F2ADBCE7-CA78-4D29-A94A-B3D69EF67149}"/>
    <cellStyle name="Normal 10 2 2 3 2 2 2 3" xfId="7919" xr:uid="{9F1A11F6-2E9D-442E-AC00-9A2E67A986D9}"/>
    <cellStyle name="Normal 10 2 2 3 2 2 2 3 2" xfId="13991" xr:uid="{4F7F8B65-3D59-46CB-A224-EE28CBF05817}"/>
    <cellStyle name="Normal 10 2 2 3 2 2 2 4" xfId="11293" xr:uid="{1AF32935-9551-4807-9D85-BBD8C87D852D}"/>
    <cellStyle name="Normal 10 2 2 3 2 2 2 5" xfId="5221" xr:uid="{9CDAB34E-13A1-4C55-B385-2C2BF8BBE070}"/>
    <cellStyle name="Normal 10 2 2 3 2 2 3" xfId="2521" xr:uid="{3C35F494-535A-44CD-AD04-8B1D39AA9A2D}"/>
    <cellStyle name="Normal 10 2 2 3 2 2 3 2" xfId="8593" xr:uid="{17F0B647-CB5D-4396-916E-F8D1F3A4D877}"/>
    <cellStyle name="Normal 10 2 2 3 2 2 3 2 2" xfId="14665" xr:uid="{5AE55F5B-F1A2-4E5B-8331-675D72DAE73D}"/>
    <cellStyle name="Normal 10 2 2 3 2 2 3 3" xfId="11967" xr:uid="{E4784FB4-BC99-4C6B-B616-40C5C10F7A36}"/>
    <cellStyle name="Normal 10 2 2 3 2 2 3 4" xfId="5895" xr:uid="{300B834F-97D4-45CF-95B4-85D294E6576D}"/>
    <cellStyle name="Normal 10 2 2 3 2 2 4" xfId="1172" xr:uid="{0A6FAC08-4150-4613-8773-75795517DA5D}"/>
    <cellStyle name="Normal 10 2 2 3 2 2 4 2" xfId="13316" xr:uid="{D111712A-2D12-4B77-A2B7-38212700FF79}"/>
    <cellStyle name="Normal 10 2 2 3 2 2 4 3" xfId="7244" xr:uid="{70C1947C-0A7C-4E01-A46E-97BDD584BE4D}"/>
    <cellStyle name="Normal 10 2 2 3 2 2 5" xfId="4054" xr:uid="{6BED032E-4298-496B-A223-D0A1C95B7684}"/>
    <cellStyle name="Normal 10 2 2 3 2 2 5 2" xfId="16198" xr:uid="{EE48AAF4-696F-4163-BF80-C52E261A06E2}"/>
    <cellStyle name="Normal 10 2 2 3 2 2 5 3" xfId="10126" xr:uid="{6594E47F-6F3B-4851-8F0D-C470AD2412BC}"/>
    <cellStyle name="Normal 10 2 2 3 2 2 6" xfId="10618" xr:uid="{CB7C6212-D322-4C13-8C62-46E86DC782F4}"/>
    <cellStyle name="Normal 10 2 2 3 2 2 7" xfId="4546" xr:uid="{78C49C9A-B2D4-4E7A-BFB0-89DC99ED39AE}"/>
    <cellStyle name="Normal 10 2 2 3 2 3" xfId="496" xr:uid="{E44EFA8D-48CF-40BE-98D6-A649E2E32E37}"/>
    <cellStyle name="Normal 10 2 2 3 2 3 2" xfId="2029" xr:uid="{4FA54256-211F-4092-91FE-499EEA130AE0}"/>
    <cellStyle name="Normal 10 2 2 3 2 3 2 2" xfId="3378" xr:uid="{AED1BAE2-873D-4744-A0F8-123C6FCC9AB5}"/>
    <cellStyle name="Normal 10 2 2 3 2 3 2 2 2" xfId="9450" xr:uid="{B43598F2-9DB5-4DDA-9C72-7E4980930201}"/>
    <cellStyle name="Normal 10 2 2 3 2 3 2 2 2 2" xfId="15522" xr:uid="{BC71218D-0795-4F29-A9E8-B65112346A4B}"/>
    <cellStyle name="Normal 10 2 2 3 2 3 2 2 3" xfId="12824" xr:uid="{67257CB1-ACF7-4F5D-BC51-00B836F4DC11}"/>
    <cellStyle name="Normal 10 2 2 3 2 3 2 2 4" xfId="6752" xr:uid="{ADA7E244-207C-4146-BA1E-18C8017AEF80}"/>
    <cellStyle name="Normal 10 2 2 3 2 3 2 3" xfId="8101" xr:uid="{D7DFFBD9-A067-46AC-9A29-5C59AEACC581}"/>
    <cellStyle name="Normal 10 2 2 3 2 3 2 3 2" xfId="14173" xr:uid="{2EA89665-3F60-4E86-A0A2-BB4B0B6CC6E1}"/>
    <cellStyle name="Normal 10 2 2 3 2 3 2 4" xfId="11475" xr:uid="{D56153C1-C5A7-4F76-8A06-18E465E72DF2}"/>
    <cellStyle name="Normal 10 2 2 3 2 3 2 5" xfId="5403" xr:uid="{673A0ECB-DEC3-46BA-BA31-DFFD87DF7D12}"/>
    <cellStyle name="Normal 10 2 2 3 2 3 3" xfId="2703" xr:uid="{1F362400-8CBF-4353-A503-D4CBCB3D6612}"/>
    <cellStyle name="Normal 10 2 2 3 2 3 3 2" xfId="8775" xr:uid="{CD922F2A-D88C-418C-84A4-C5908D2A1195}"/>
    <cellStyle name="Normal 10 2 2 3 2 3 3 2 2" xfId="14847" xr:uid="{3C168755-5BE6-4577-BA42-1CE1E75B58E5}"/>
    <cellStyle name="Normal 10 2 2 3 2 3 3 3" xfId="12149" xr:uid="{3A9D5201-275F-4255-A6F4-59354FF84A17}"/>
    <cellStyle name="Normal 10 2 2 3 2 3 3 4" xfId="6077" xr:uid="{BD8231AB-37BF-4DC6-B9F4-EE08E35D4CAD}"/>
    <cellStyle name="Normal 10 2 2 3 2 3 4" xfId="1354" xr:uid="{F6D81749-F586-478B-AB85-EFA10B4B0178}"/>
    <cellStyle name="Normal 10 2 2 3 2 3 4 2" xfId="13498" xr:uid="{F0531987-2A78-42F1-A041-62FA92CFDC80}"/>
    <cellStyle name="Normal 10 2 2 3 2 3 4 3" xfId="7426" xr:uid="{DD961D3C-7891-4DFD-AA4F-A7AFE1E13B03}"/>
    <cellStyle name="Normal 10 2 2 3 2 3 5" xfId="3870" xr:uid="{16396B5C-4843-4750-8BDD-0021F720A36E}"/>
    <cellStyle name="Normal 10 2 2 3 2 3 5 2" xfId="16014" xr:uid="{6BF69BA0-077C-4D13-A690-6BDE92CAF3F6}"/>
    <cellStyle name="Normal 10 2 2 3 2 3 5 3" xfId="9942" xr:uid="{67C4A3BD-D1A4-4407-A7D6-1A76AA1CEEAC}"/>
    <cellStyle name="Normal 10 2 2 3 2 3 6" xfId="10800" xr:uid="{C5D4C3BC-76CD-40ED-A4FD-BB0E9373A091}"/>
    <cellStyle name="Normal 10 2 2 3 2 3 7" xfId="4728" xr:uid="{3795E166-4233-4320-81E4-70AD1D7E64A6}"/>
    <cellStyle name="Normal 10 2 2 3 2 4" xfId="1663" xr:uid="{9D4B4119-FAAC-473B-8B78-A4D213F413AF}"/>
    <cellStyle name="Normal 10 2 2 3 2 4 2" xfId="3012" xr:uid="{303F80BE-4CF3-455A-A614-DFAE929D3DDC}"/>
    <cellStyle name="Normal 10 2 2 3 2 4 2 2" xfId="9084" xr:uid="{E19F183D-083B-4B77-B967-667DDD644DB8}"/>
    <cellStyle name="Normal 10 2 2 3 2 4 2 2 2" xfId="15156" xr:uid="{91A73A7A-A218-4D51-8BC2-943937A7805A}"/>
    <cellStyle name="Normal 10 2 2 3 2 4 2 3" xfId="12458" xr:uid="{7D1FCDAF-51A4-4A3E-9EB9-F2C426C24BDB}"/>
    <cellStyle name="Normal 10 2 2 3 2 4 2 4" xfId="6386" xr:uid="{6B4AC558-3D1A-47F7-A8B0-8CAB7CDC9539}"/>
    <cellStyle name="Normal 10 2 2 3 2 4 3" xfId="7735" xr:uid="{991875FB-4369-45AB-9A0E-A6E4A756946E}"/>
    <cellStyle name="Normal 10 2 2 3 2 4 3 2" xfId="13807" xr:uid="{3687E1C5-50AA-40C7-BABD-9A9445F30CCB}"/>
    <cellStyle name="Normal 10 2 2 3 2 4 4" xfId="11109" xr:uid="{3543C02B-7D54-4958-9C7B-59358B6CB69E}"/>
    <cellStyle name="Normal 10 2 2 3 2 4 5" xfId="5037" xr:uid="{5E3ECBA1-869E-465C-A832-B097747137B9}"/>
    <cellStyle name="Normal 10 2 2 3 2 5" xfId="2337" xr:uid="{61DEAC57-2543-4E2A-9EA8-E6C9CB387D65}"/>
    <cellStyle name="Normal 10 2 2 3 2 5 2" xfId="8409" xr:uid="{222E4BAA-775D-4E13-874E-5E63AAF87AE3}"/>
    <cellStyle name="Normal 10 2 2 3 2 5 2 2" xfId="14481" xr:uid="{58E2341D-7BF7-477D-B542-78CF7D7310C6}"/>
    <cellStyle name="Normal 10 2 2 3 2 5 3" xfId="11783" xr:uid="{09E7D36E-9401-4095-BCA3-C9731F5099B0}"/>
    <cellStyle name="Normal 10 2 2 3 2 5 4" xfId="5711" xr:uid="{096133CB-B9EC-4D1A-9B8A-658979B2B5EE}"/>
    <cellStyle name="Normal 10 2 2 3 2 6" xfId="988" xr:uid="{486E75ED-E06A-4748-8090-65D2ED1DD604}"/>
    <cellStyle name="Normal 10 2 2 3 2 6 2" xfId="13132" xr:uid="{C954CAFC-559F-4534-B526-CFFD992A50A1}"/>
    <cellStyle name="Normal 10 2 2 3 2 6 3" xfId="7060" xr:uid="{41A8673B-9775-49EA-9C98-C84F0A43C427}"/>
    <cellStyle name="Normal 10 2 2 3 2 7" xfId="3560" xr:uid="{3780EE89-0531-4C06-B652-94F284C54777}"/>
    <cellStyle name="Normal 10 2 2 3 2 7 2" xfId="15704" xr:uid="{C5E3AC2B-DC81-4A13-BA14-89E12F0EED2B}"/>
    <cellStyle name="Normal 10 2 2 3 2 7 3" xfId="9632" xr:uid="{A9760D55-D496-4875-9CBD-F4E314C56DB0}"/>
    <cellStyle name="Normal 10 2 2 3 2 8" xfId="10434" xr:uid="{9AA8D19D-2EDF-4095-B157-6B73DF84EC19}"/>
    <cellStyle name="Normal 10 2 2 3 2 9" xfId="4362" xr:uid="{B1EB20EB-2FE2-4918-9055-11D389548E27}"/>
    <cellStyle name="Normal 10 2 2 3 3" xfId="408" xr:uid="{1BE69712-EB63-4958-9F78-F34D1F8E142B}"/>
    <cellStyle name="Normal 10 2 2 3 3 2" xfId="1576" xr:uid="{59B04B55-DC1C-4104-BDB9-5041C1962A80}"/>
    <cellStyle name="Normal 10 2 2 3 3 2 2" xfId="2925" xr:uid="{9DC59EF3-9810-4265-AE2E-9AFA81F48363}"/>
    <cellStyle name="Normal 10 2 2 3 3 2 2 2" xfId="8997" xr:uid="{42FA1D26-74AB-485A-B7D9-A049DB0C43D9}"/>
    <cellStyle name="Normal 10 2 2 3 3 2 2 2 2" xfId="15069" xr:uid="{2CC232C5-0198-4F49-B0D7-0F4383E8EC84}"/>
    <cellStyle name="Normal 10 2 2 3 3 2 2 3" xfId="12371" xr:uid="{5604D086-0B51-4191-9D7D-72F50890E0A5}"/>
    <cellStyle name="Normal 10 2 2 3 3 2 2 4" xfId="6299" xr:uid="{454953E9-67E9-4941-80D6-E4187412FF86}"/>
    <cellStyle name="Normal 10 2 2 3 3 2 3" xfId="7648" xr:uid="{A1012514-32FE-48E0-A302-D948CE3FF629}"/>
    <cellStyle name="Normal 10 2 2 3 3 2 3 2" xfId="13720" xr:uid="{B854C5E4-A4D2-4620-B439-C71C1B5DB46C}"/>
    <cellStyle name="Normal 10 2 2 3 3 2 4" xfId="11022" xr:uid="{1703523C-8816-4838-91E4-2614F049119C}"/>
    <cellStyle name="Normal 10 2 2 3 3 2 5" xfId="4950" xr:uid="{5AC15D78-03E4-4186-AAC2-49378D0ECE45}"/>
    <cellStyle name="Normal 10 2 2 3 3 3" xfId="2250" xr:uid="{618F05EE-ADBB-4717-8E2C-DC03C18753E3}"/>
    <cellStyle name="Normal 10 2 2 3 3 3 2" xfId="8322" xr:uid="{7665E068-6871-4DD0-9A42-92442D60B5BE}"/>
    <cellStyle name="Normal 10 2 2 3 3 3 2 2" xfId="14394" xr:uid="{4B08338E-CAC3-4258-AD1A-D61EA14B1471}"/>
    <cellStyle name="Normal 10 2 2 3 3 3 3" xfId="11696" xr:uid="{5819E8B9-C1FE-4225-81EC-A6257C67DC2E}"/>
    <cellStyle name="Normal 10 2 2 3 3 3 4" xfId="5624" xr:uid="{DEFC3147-6E62-4CE9-B688-2A0051387B6C}"/>
    <cellStyle name="Normal 10 2 2 3 3 4" xfId="901" xr:uid="{BA5C9DFF-BDF8-446D-B542-2464958FD21A}"/>
    <cellStyle name="Normal 10 2 2 3 3 4 2" xfId="13045" xr:uid="{CC9EE920-022E-4EDD-B82F-A3B18ACD492C}"/>
    <cellStyle name="Normal 10 2 2 3 3 4 3" xfId="6973" xr:uid="{49142B8A-1905-4041-91F7-7A03228DFA37}"/>
    <cellStyle name="Normal 10 2 2 3 3 5" xfId="3783" xr:uid="{886BF25F-DFAE-4894-999C-0DE942D64223}"/>
    <cellStyle name="Normal 10 2 2 3 3 5 2" xfId="15927" xr:uid="{484BB180-3412-4DD5-8CF3-F76E44269144}"/>
    <cellStyle name="Normal 10 2 2 3 3 5 3" xfId="9855" xr:uid="{8447EA5A-A837-4FC1-AE41-D98703E0C437}"/>
    <cellStyle name="Normal 10 2 2 3 3 6" xfId="10347" xr:uid="{A4D19630-74E2-4198-8547-5F639C22054D}"/>
    <cellStyle name="Normal 10 2 2 3 3 7" xfId="4275" xr:uid="{6AD18041-6DCE-4AEA-ADAE-59387264C123}"/>
    <cellStyle name="Normal 10 2 2 3 4" xfId="593" xr:uid="{4082C0E4-E339-4B4C-801A-516DF999E816}"/>
    <cellStyle name="Normal 10 2 2 3 4 2" xfId="1760" xr:uid="{F8591379-FF56-4A88-90CE-028822D70B0E}"/>
    <cellStyle name="Normal 10 2 2 3 4 2 2" xfId="3109" xr:uid="{2C182252-0EE9-4257-8E82-B90AE0601835}"/>
    <cellStyle name="Normal 10 2 2 3 4 2 2 2" xfId="9181" xr:uid="{385F8B5D-D5AA-4C8A-93D1-A91939229AFE}"/>
    <cellStyle name="Normal 10 2 2 3 4 2 2 2 2" xfId="15253" xr:uid="{4EAE2775-03A9-4412-AA71-2AA9B3EDEA5C}"/>
    <cellStyle name="Normal 10 2 2 3 4 2 2 3" xfId="12555" xr:uid="{CC16A5CE-E390-4873-AF7B-09D154EB743E}"/>
    <cellStyle name="Normal 10 2 2 3 4 2 2 4" xfId="6483" xr:uid="{4C658E08-F642-471F-8B62-08148BD3286D}"/>
    <cellStyle name="Normal 10 2 2 3 4 2 3" xfId="7832" xr:uid="{F1BAA426-2562-4D01-9617-39EF9C3C109B}"/>
    <cellStyle name="Normal 10 2 2 3 4 2 3 2" xfId="13904" xr:uid="{6392935C-DDB2-4A7E-9CDE-9CE1FFD3D8C2}"/>
    <cellStyle name="Normal 10 2 2 3 4 2 4" xfId="11206" xr:uid="{18BE04D8-F2CF-43BA-A67B-E8201552A1F2}"/>
    <cellStyle name="Normal 10 2 2 3 4 2 5" xfId="5134" xr:uid="{FB90EABB-C865-4BEC-8273-95853A92FB30}"/>
    <cellStyle name="Normal 10 2 2 3 4 3" xfId="2434" xr:uid="{92B858A1-CA55-4FDE-9791-555CBAB26707}"/>
    <cellStyle name="Normal 10 2 2 3 4 3 2" xfId="8506" xr:uid="{40541655-FF2B-40F2-8D84-F3590607AA52}"/>
    <cellStyle name="Normal 10 2 2 3 4 3 2 2" xfId="14578" xr:uid="{2B0A3617-DC95-4D0D-8946-EDC2CBF4DA01}"/>
    <cellStyle name="Normal 10 2 2 3 4 3 3" xfId="11880" xr:uid="{D9664FA8-F797-45A9-925E-D7702B2C3768}"/>
    <cellStyle name="Normal 10 2 2 3 4 3 4" xfId="5808" xr:uid="{CC4B3BD3-0DE5-4D18-88B7-CDBB76DBE140}"/>
    <cellStyle name="Normal 10 2 2 3 4 4" xfId="1085" xr:uid="{AB71FC69-0A51-49B6-B48D-E13419125479}"/>
    <cellStyle name="Normal 10 2 2 3 4 4 2" xfId="13229" xr:uid="{2E901426-1031-46FF-B503-9A4878E2483C}"/>
    <cellStyle name="Normal 10 2 2 3 4 4 3" xfId="7157" xr:uid="{55BB1C18-54FF-4588-BAAF-B647806FC41C}"/>
    <cellStyle name="Normal 10 2 2 3 4 5" xfId="3967" xr:uid="{FB816F47-BF30-4905-A256-242FAFA04880}"/>
    <cellStyle name="Normal 10 2 2 3 4 5 2" xfId="16111" xr:uid="{83B7D60A-3BF2-4327-96A8-6C9B1455B348}"/>
    <cellStyle name="Normal 10 2 2 3 4 5 3" xfId="10039" xr:uid="{6101C3FA-8CD2-4038-A54E-CEB00ABA3FAD}"/>
    <cellStyle name="Normal 10 2 2 3 4 6" xfId="10531" xr:uid="{52545258-8614-45D8-84D5-18E1FE66E929}"/>
    <cellStyle name="Normal 10 2 2 3 4 7" xfId="4459" xr:uid="{6DC2C3FF-96F1-4130-96C4-DF2555A5DF60}"/>
    <cellStyle name="Normal 10 2 2 3 5" xfId="280" xr:uid="{2ECA22A9-C71C-40AA-9533-2FF771EADE00}"/>
    <cellStyle name="Normal 10 2 2 3 5 2" xfId="1942" xr:uid="{443C60CE-6476-42CD-B287-37DD963DB13A}"/>
    <cellStyle name="Normal 10 2 2 3 5 2 2" xfId="3291" xr:uid="{BE915F62-DB8C-4826-A7BF-142AE2D9A16C}"/>
    <cellStyle name="Normal 10 2 2 3 5 2 2 2" xfId="9363" xr:uid="{2619C43B-91FC-4610-890D-5FADDB68EC42}"/>
    <cellStyle name="Normal 10 2 2 3 5 2 2 2 2" xfId="15435" xr:uid="{66CB6424-EC8E-4153-AA71-EA91D07DF245}"/>
    <cellStyle name="Normal 10 2 2 3 5 2 2 3" xfId="12737" xr:uid="{B68A29EA-F5FA-4668-AE6B-AD7245A2784F}"/>
    <cellStyle name="Normal 10 2 2 3 5 2 2 4" xfId="6665" xr:uid="{5FF69C2F-E224-4E7D-8A08-421E1AF32C40}"/>
    <cellStyle name="Normal 10 2 2 3 5 2 3" xfId="8014" xr:uid="{E9F2E8B0-898D-4342-809E-6AD22DFE8642}"/>
    <cellStyle name="Normal 10 2 2 3 5 2 3 2" xfId="14086" xr:uid="{11C1F1E1-8564-4F31-89EF-8B3668E14297}"/>
    <cellStyle name="Normal 10 2 2 3 5 2 4" xfId="11388" xr:uid="{5F6A2578-6AE3-439A-B365-42C0D9907C4E}"/>
    <cellStyle name="Normal 10 2 2 3 5 2 5" xfId="5316" xr:uid="{243E52C1-E0C2-451A-97C7-09D2A9E5B5CE}"/>
    <cellStyle name="Normal 10 2 2 3 5 3" xfId="2616" xr:uid="{2B01066F-5AEE-4089-B791-34DDB9E5A3EB}"/>
    <cellStyle name="Normal 10 2 2 3 5 3 2" xfId="8688" xr:uid="{7113D795-83EB-4180-91D9-2D5E0CB5F8EB}"/>
    <cellStyle name="Normal 10 2 2 3 5 3 2 2" xfId="14760" xr:uid="{D015B9FF-2397-43D4-B034-7C5D8843786C}"/>
    <cellStyle name="Normal 10 2 2 3 5 3 3" xfId="12062" xr:uid="{1BA34354-ECA2-4D82-9D83-3B6152CA8B1A}"/>
    <cellStyle name="Normal 10 2 2 3 5 3 4" xfId="5990" xr:uid="{A66B1921-CCB7-4438-B1F8-542EE6A4DCB6}"/>
    <cellStyle name="Normal 10 2 2 3 5 4" xfId="1267" xr:uid="{55ADDCEC-A394-401A-B6A0-8C593FAB767A}"/>
    <cellStyle name="Normal 10 2 2 3 5 4 2" xfId="13411" xr:uid="{319E432E-A32C-4D8B-A03D-95A7C90C8D04}"/>
    <cellStyle name="Normal 10 2 2 3 5 4 3" xfId="7339" xr:uid="{0A55FEB6-6470-4BC4-AF28-60BC7F0A6443}"/>
    <cellStyle name="Normal 10 2 2 3 5 5" xfId="3655" xr:uid="{2C5E72CD-AF35-4684-8D54-32318BB29FFE}"/>
    <cellStyle name="Normal 10 2 2 3 5 5 2" xfId="15799" xr:uid="{921E93B5-DB79-4FAE-9B2F-FBD6DC6CCF90}"/>
    <cellStyle name="Normal 10 2 2 3 5 5 3" xfId="9727" xr:uid="{F94AF0D0-4AFC-416F-ABF2-704369461960}"/>
    <cellStyle name="Normal 10 2 2 3 5 6" xfId="10713" xr:uid="{8A1A5819-A5B3-4738-AEAF-E9A9727CC905}"/>
    <cellStyle name="Normal 10 2 2 3 5 7" xfId="4641" xr:uid="{F6517F32-6646-47A7-BE37-C579A2A3CA29}"/>
    <cellStyle name="Normal 10 2 2 3 6" xfId="1449" xr:uid="{A97B5568-799D-4518-AA4B-A06E668DADBE}"/>
    <cellStyle name="Normal 10 2 2 3 6 2" xfId="2798" xr:uid="{9471957D-76D9-4499-8E5F-BF90AE31A264}"/>
    <cellStyle name="Normal 10 2 2 3 6 2 2" xfId="8870" xr:uid="{66A8D8D8-D888-4435-9693-927E9ECD41F3}"/>
    <cellStyle name="Normal 10 2 2 3 6 2 2 2" xfId="14942" xr:uid="{46D3D502-F262-4859-8A31-35960DE6C49C}"/>
    <cellStyle name="Normal 10 2 2 3 6 2 3" xfId="12244" xr:uid="{F3B76B93-483A-43A0-99E2-A285C4C048D0}"/>
    <cellStyle name="Normal 10 2 2 3 6 2 4" xfId="6172" xr:uid="{18DFF11C-2C8E-4BE5-8C64-DF3107ED9EA7}"/>
    <cellStyle name="Normal 10 2 2 3 6 3" xfId="7521" xr:uid="{DC97012F-51D7-4854-9B14-FB15519B738F}"/>
    <cellStyle name="Normal 10 2 2 3 6 3 2" xfId="13593" xr:uid="{598793CF-9247-44BE-A771-333D70B820A8}"/>
    <cellStyle name="Normal 10 2 2 3 6 4" xfId="10895" xr:uid="{D21CAF27-F583-4B76-B8A4-D47E254BEC5C}"/>
    <cellStyle name="Normal 10 2 2 3 6 5" xfId="4823" xr:uid="{879BC0E3-26EA-455B-8298-10E79B9FB2B5}"/>
    <cellStyle name="Normal 10 2 2 3 7" xfId="2124" xr:uid="{E5A6E85E-4FE1-4940-8395-23D84DE0E9DC}"/>
    <cellStyle name="Normal 10 2 2 3 7 2" xfId="8196" xr:uid="{7E54C903-502C-4940-BF56-ED00F5441FDD}"/>
    <cellStyle name="Normal 10 2 2 3 7 2 2" xfId="14268" xr:uid="{1F30FC42-E95D-4E70-B985-1BF8927ED830}"/>
    <cellStyle name="Normal 10 2 2 3 7 3" xfId="11570" xr:uid="{B7DCEFEC-571C-430D-8E87-8DA66652FA04}"/>
    <cellStyle name="Normal 10 2 2 3 7 4" xfId="5498" xr:uid="{378FB27F-7330-41DA-9637-94BD9B667E92}"/>
    <cellStyle name="Normal 10 2 2 3 8" xfId="775" xr:uid="{3741F191-C3F1-4339-B1E6-3F9C1A6D3EAE}"/>
    <cellStyle name="Normal 10 2 2 3 8 2" xfId="12919" xr:uid="{14D0A7EA-EDB1-433A-A078-201B0A69CAFE}"/>
    <cellStyle name="Normal 10 2 2 3 8 3" xfId="6847" xr:uid="{02C373EA-3D50-4495-8A0F-7D43836BA8D1}"/>
    <cellStyle name="Normal 10 2 2 3 9" xfId="3473" xr:uid="{3FCE9199-EBC3-4CD5-8FD2-7F185CB3645B}"/>
    <cellStyle name="Normal 10 2 2 3 9 2" xfId="15617" xr:uid="{1FFC0610-8A9A-41C3-9302-3733B371B7C6}"/>
    <cellStyle name="Normal 10 2 2 3 9 3" xfId="9545" xr:uid="{AB3870E7-D7A2-4CAF-A265-422231FAC8EC}"/>
    <cellStyle name="Normal 10 2 2 4" xfId="125" xr:uid="{00000000-0005-0000-0000-000011000000}"/>
    <cellStyle name="Normal 10 2 2 4 10" xfId="4179" xr:uid="{CAD08D89-EF7F-4570-88C1-14F33C0DC0B1}"/>
    <cellStyle name="Normal 10 2 2 4 2" xfId="438" xr:uid="{10F347B9-C508-4A17-A514-AE38209D20D4}"/>
    <cellStyle name="Normal 10 2 2 4 2 2" xfId="1605" xr:uid="{010F3490-1FAF-46DB-8644-034661B08EEB}"/>
    <cellStyle name="Normal 10 2 2 4 2 2 2" xfId="2954" xr:uid="{2B596231-93B0-496D-A11D-47421A88C126}"/>
    <cellStyle name="Normal 10 2 2 4 2 2 2 2" xfId="9026" xr:uid="{2A24F6C7-EB3C-4E0E-B756-A1DEECB7BCA7}"/>
    <cellStyle name="Normal 10 2 2 4 2 2 2 2 2" xfId="15098" xr:uid="{85D85B4E-E46D-4B96-95A0-CC0A692678B2}"/>
    <cellStyle name="Normal 10 2 2 4 2 2 2 3" xfId="12400" xr:uid="{63A488DF-BF8A-4C6D-86B5-2D5AC50609DB}"/>
    <cellStyle name="Normal 10 2 2 4 2 2 2 4" xfId="6328" xr:uid="{D0C5DA6F-7895-412D-B7B7-4A31F7DDD6C2}"/>
    <cellStyle name="Normal 10 2 2 4 2 2 3" xfId="7677" xr:uid="{594D8DC3-6288-4BFD-83CA-5A4734AF3F42}"/>
    <cellStyle name="Normal 10 2 2 4 2 2 3 2" xfId="13749" xr:uid="{ADC367FA-B24B-4836-947E-7E0E7BC8DD0A}"/>
    <cellStyle name="Normal 10 2 2 4 2 2 4" xfId="11051" xr:uid="{3B23F3FF-ADDD-4F9D-9241-02861ED146B0}"/>
    <cellStyle name="Normal 10 2 2 4 2 2 5" xfId="4979" xr:uid="{3697321F-3940-4430-9163-236AFA398800}"/>
    <cellStyle name="Normal 10 2 2 4 2 3" xfId="2279" xr:uid="{ED3E3B4C-61E9-406C-86AC-F82DB6572610}"/>
    <cellStyle name="Normal 10 2 2 4 2 3 2" xfId="8351" xr:uid="{FE7D4E1B-12DD-4FDC-A3E9-80B95DD7121E}"/>
    <cellStyle name="Normal 10 2 2 4 2 3 2 2" xfId="14423" xr:uid="{76F09493-1751-4E2F-96A8-CAD6952369BC}"/>
    <cellStyle name="Normal 10 2 2 4 2 3 3" xfId="11725" xr:uid="{28599E5C-1A41-46C8-B106-A85A9F09CB22}"/>
    <cellStyle name="Normal 10 2 2 4 2 3 4" xfId="5653" xr:uid="{DA2F37CA-DE72-4FEB-8D8E-CADF4510678E}"/>
    <cellStyle name="Normal 10 2 2 4 2 4" xfId="930" xr:uid="{A21B1FBB-49E8-40F1-93FE-BFEE071DEA62}"/>
    <cellStyle name="Normal 10 2 2 4 2 4 2" xfId="13074" xr:uid="{45634E7D-33B6-45D1-8F63-A473E1AEB503}"/>
    <cellStyle name="Normal 10 2 2 4 2 4 3" xfId="7002" xr:uid="{23625C98-CC45-4C2F-99FA-EF511C93A59D}"/>
    <cellStyle name="Normal 10 2 2 4 2 5" xfId="3812" xr:uid="{53EE45C2-7B72-4466-A5EA-5D208D204097}"/>
    <cellStyle name="Normal 10 2 2 4 2 5 2" xfId="15956" xr:uid="{045634F0-4C6F-461A-979B-3063B0929F79}"/>
    <cellStyle name="Normal 10 2 2 4 2 5 3" xfId="9884" xr:uid="{64386266-25A6-41C7-AEDE-8646473D1D6C}"/>
    <cellStyle name="Normal 10 2 2 4 2 6" xfId="10376" xr:uid="{68126D61-1E1E-4C49-B448-E4F78FD1EC20}"/>
    <cellStyle name="Normal 10 2 2 4 2 7" xfId="4304" xr:uid="{CC5F8D59-0E1A-4A0E-9F58-A494A851A5A6}"/>
    <cellStyle name="Normal 10 2 2 4 3" xfId="622" xr:uid="{D7DB3646-C050-4A90-BB0B-CB2484FE5E61}"/>
    <cellStyle name="Normal 10 2 2 4 3 2" xfId="1789" xr:uid="{CCDEC021-6AD3-4942-A1ED-3086869C9D99}"/>
    <cellStyle name="Normal 10 2 2 4 3 2 2" xfId="3138" xr:uid="{ABD751DE-9D36-4583-A4B1-F3A8ACD5B993}"/>
    <cellStyle name="Normal 10 2 2 4 3 2 2 2" xfId="9210" xr:uid="{94C65CA9-934A-4B5B-B93E-12050E1810A8}"/>
    <cellStyle name="Normal 10 2 2 4 3 2 2 2 2" xfId="15282" xr:uid="{D38BD9C7-3657-4A43-ACFF-4ECB3142D608}"/>
    <cellStyle name="Normal 10 2 2 4 3 2 2 3" xfId="12584" xr:uid="{B41A8AB8-43AD-405B-BDA3-EE82B158E83F}"/>
    <cellStyle name="Normal 10 2 2 4 3 2 2 4" xfId="6512" xr:uid="{170805F9-1289-4377-9CCC-A843307A82E5}"/>
    <cellStyle name="Normal 10 2 2 4 3 2 3" xfId="7861" xr:uid="{3153F7F6-68FD-458C-82AB-B8E617C597B8}"/>
    <cellStyle name="Normal 10 2 2 4 3 2 3 2" xfId="13933" xr:uid="{D73F8014-985F-463D-B55C-EE901F76533C}"/>
    <cellStyle name="Normal 10 2 2 4 3 2 4" xfId="11235" xr:uid="{8BC5BA9F-FC6F-474D-B9EC-6C7C918E010F}"/>
    <cellStyle name="Normal 10 2 2 4 3 2 5" xfId="5163" xr:uid="{BC5069CC-15E9-4792-BC3D-A520C8D1BBEB}"/>
    <cellStyle name="Normal 10 2 2 4 3 3" xfId="2463" xr:uid="{A36932C9-0AE0-4C19-8725-D2A8E4454F8C}"/>
    <cellStyle name="Normal 10 2 2 4 3 3 2" xfId="8535" xr:uid="{034CC167-4E4B-469E-B309-E212F1338D1C}"/>
    <cellStyle name="Normal 10 2 2 4 3 3 2 2" xfId="14607" xr:uid="{76F680B6-2777-4561-A333-B59F4038B7AC}"/>
    <cellStyle name="Normal 10 2 2 4 3 3 3" xfId="11909" xr:uid="{1963A4ED-2E57-44D9-AE06-6C2D7CEA0713}"/>
    <cellStyle name="Normal 10 2 2 4 3 3 4" xfId="5837" xr:uid="{3A25956A-CAD0-4A50-A297-CE2CCC94C993}"/>
    <cellStyle name="Normal 10 2 2 4 3 4" xfId="1114" xr:uid="{1387BE06-B9F1-4BCD-BAA0-580D1D611305}"/>
    <cellStyle name="Normal 10 2 2 4 3 4 2" xfId="13258" xr:uid="{41FAF97E-623A-4E09-88CC-BC812E5BA804}"/>
    <cellStyle name="Normal 10 2 2 4 3 4 3" xfId="7186" xr:uid="{26E4A00D-0122-4F7B-B55E-6B3DF6DB36A7}"/>
    <cellStyle name="Normal 10 2 2 4 3 5" xfId="3996" xr:uid="{BAC444E8-6A7C-46B1-8F9B-3087882E2908}"/>
    <cellStyle name="Normal 10 2 2 4 3 5 2" xfId="16140" xr:uid="{62C94B70-468E-4679-BB6E-19C234892E47}"/>
    <cellStyle name="Normal 10 2 2 4 3 5 3" xfId="10068" xr:uid="{9EA09AF3-8E53-4D8F-9855-61362D74E96D}"/>
    <cellStyle name="Normal 10 2 2 4 3 6" xfId="10560" xr:uid="{0FA14241-0C2D-42A2-ADD3-6A4C42052070}"/>
    <cellStyle name="Normal 10 2 2 4 3 7" xfId="4488" xr:uid="{B9A22E48-D6F5-4D0B-9913-CC3560D61B9C}"/>
    <cellStyle name="Normal 10 2 2 4 4" xfId="310" xr:uid="{8D63A77C-B6D1-404D-9E19-A07D29F847DB}"/>
    <cellStyle name="Normal 10 2 2 4 4 2" xfId="1971" xr:uid="{EB16BE41-8069-4DE3-8BC3-9C519841CA61}"/>
    <cellStyle name="Normal 10 2 2 4 4 2 2" xfId="3320" xr:uid="{E219F485-0A92-4DB0-99E6-867B8DB9F6BC}"/>
    <cellStyle name="Normal 10 2 2 4 4 2 2 2" xfId="9392" xr:uid="{83428187-7844-4888-BA01-0051E3C84B2E}"/>
    <cellStyle name="Normal 10 2 2 4 4 2 2 2 2" xfId="15464" xr:uid="{30A48242-05DF-4E47-9FC7-1E4AE5DC70A4}"/>
    <cellStyle name="Normal 10 2 2 4 4 2 2 3" xfId="12766" xr:uid="{4404C9AE-D81C-4F97-86D5-81770C6DD237}"/>
    <cellStyle name="Normal 10 2 2 4 4 2 2 4" xfId="6694" xr:uid="{4956CB3F-E9B1-4A0D-A83D-050C7B0FE370}"/>
    <cellStyle name="Normal 10 2 2 4 4 2 3" xfId="8043" xr:uid="{BE9A324F-DD43-40F9-9AA8-B4B7805C80C9}"/>
    <cellStyle name="Normal 10 2 2 4 4 2 3 2" xfId="14115" xr:uid="{336745A8-7BB5-4043-83B6-A094C79B1595}"/>
    <cellStyle name="Normal 10 2 2 4 4 2 4" xfId="11417" xr:uid="{B16E63B4-319D-4F76-BF10-BAA70A0A6B7F}"/>
    <cellStyle name="Normal 10 2 2 4 4 2 5" xfId="5345" xr:uid="{CA9414E3-A587-405F-8EBC-484F56A9BA9F}"/>
    <cellStyle name="Normal 10 2 2 4 4 3" xfId="2645" xr:uid="{4C035F60-F170-4216-BEBD-734F2C0F3F79}"/>
    <cellStyle name="Normal 10 2 2 4 4 3 2" xfId="8717" xr:uid="{4C16D09B-5832-4F04-9603-1726C03204C4}"/>
    <cellStyle name="Normal 10 2 2 4 4 3 2 2" xfId="14789" xr:uid="{1384BF12-4147-4B48-8C2C-6EF2C4F61B7D}"/>
    <cellStyle name="Normal 10 2 2 4 4 3 3" xfId="12091" xr:uid="{141A40BB-D22B-4C5F-83F4-56A0C8B337AB}"/>
    <cellStyle name="Normal 10 2 2 4 4 3 4" xfId="6019" xr:uid="{9521F48E-2EA1-4D38-BD6A-FB8EBC8F186A}"/>
    <cellStyle name="Normal 10 2 2 4 4 4" xfId="1296" xr:uid="{FE6ECA39-C6A5-4157-BD9C-2D2FAB644AE1}"/>
    <cellStyle name="Normal 10 2 2 4 4 4 2" xfId="13440" xr:uid="{B68994AD-6075-4B73-AC4E-B7BC3546EE59}"/>
    <cellStyle name="Normal 10 2 2 4 4 4 3" xfId="7368" xr:uid="{34DA1D53-794B-459D-8FAA-C93EEE103784}"/>
    <cellStyle name="Normal 10 2 2 4 4 5" xfId="3685" xr:uid="{AD130B17-7FD0-4D8D-81EC-50537B875EFB}"/>
    <cellStyle name="Normal 10 2 2 4 4 5 2" xfId="15829" xr:uid="{A6551DB6-6ACD-4D20-8BBC-451C05F8A216}"/>
    <cellStyle name="Normal 10 2 2 4 4 5 3" xfId="9757" xr:uid="{15B156E8-E7FF-43E3-9CA2-E3551DAF0787}"/>
    <cellStyle name="Normal 10 2 2 4 4 6" xfId="10742" xr:uid="{324F40F7-7519-4FC7-963E-FDD429174FF5}"/>
    <cellStyle name="Normal 10 2 2 4 4 7" xfId="4670" xr:uid="{2519C4BC-6736-4346-BC47-CF6287323311}"/>
    <cellStyle name="Normal 10 2 2 4 5" xfId="1479" xr:uid="{D73C4AE6-5B9D-416C-A088-9FF2A7293EAF}"/>
    <cellStyle name="Normal 10 2 2 4 5 2" xfId="2828" xr:uid="{37D50169-038B-47B2-A2E0-D4906FFB67C5}"/>
    <cellStyle name="Normal 10 2 2 4 5 2 2" xfId="8900" xr:uid="{FAA1B22C-C4CB-4330-A7F6-0FA3C9375926}"/>
    <cellStyle name="Normal 10 2 2 4 5 2 2 2" xfId="14972" xr:uid="{64E1CF16-C8B0-4E04-9ED9-96B1D1560823}"/>
    <cellStyle name="Normal 10 2 2 4 5 2 3" xfId="12274" xr:uid="{9A8B1651-81D7-4C6E-BA8E-C50C9DA9FB7B}"/>
    <cellStyle name="Normal 10 2 2 4 5 2 4" xfId="6202" xr:uid="{F6F983CE-D6FF-4001-B7C6-D1949D95A491}"/>
    <cellStyle name="Normal 10 2 2 4 5 3" xfId="7551" xr:uid="{AD657F28-B294-458E-A681-28788FD8B02B}"/>
    <cellStyle name="Normal 10 2 2 4 5 3 2" xfId="13623" xr:uid="{1380179D-904C-4004-BA70-861360A81134}"/>
    <cellStyle name="Normal 10 2 2 4 5 4" xfId="10925" xr:uid="{D71AB2E3-0A37-48FC-9732-046CFCB863E8}"/>
    <cellStyle name="Normal 10 2 2 4 5 5" xfId="4853" xr:uid="{14128829-444F-48CB-9B35-841F25A9D91F}"/>
    <cellStyle name="Normal 10 2 2 4 6" xfId="2154" xr:uid="{5F71BB42-2356-4B3D-9719-00EA24D3205D}"/>
    <cellStyle name="Normal 10 2 2 4 6 2" xfId="8226" xr:uid="{8B5CFF31-D65A-48AE-BBA2-79A5E9F77F9C}"/>
    <cellStyle name="Normal 10 2 2 4 6 2 2" xfId="14298" xr:uid="{09B4DDA8-932C-4000-9FAF-DDD2E9D39D81}"/>
    <cellStyle name="Normal 10 2 2 4 6 3" xfId="11600" xr:uid="{990F5345-7380-413D-B32E-B087A70A52D4}"/>
    <cellStyle name="Normal 10 2 2 4 6 4" xfId="5528" xr:uid="{B0154AD4-E177-48A3-A09B-506EAFE7FD7C}"/>
    <cellStyle name="Normal 10 2 2 4 7" xfId="805" xr:uid="{1023FD27-137C-4B82-897D-697178FCBB52}"/>
    <cellStyle name="Normal 10 2 2 4 7 2" xfId="12949" xr:uid="{AB84E4DC-C30B-44B8-9A78-32C75AC47868}"/>
    <cellStyle name="Normal 10 2 2 4 7 3" xfId="6877" xr:uid="{20A9CDAA-F4A0-4070-87C4-EC7F3E51C180}"/>
    <cellStyle name="Normal 10 2 2 4 8" xfId="3502" xr:uid="{9161AD80-DA48-4AD3-AB5B-7210E94878DF}"/>
    <cellStyle name="Normal 10 2 2 4 8 2" xfId="15646" xr:uid="{2FB826D3-F503-40C2-ADFA-B378036D7020}"/>
    <cellStyle name="Normal 10 2 2 4 8 3" xfId="9574" xr:uid="{B19B73B5-91BA-44F2-8E6B-CDDACC4088F8}"/>
    <cellStyle name="Normal 10 2 2 4 9" xfId="10251" xr:uid="{96E1ABEF-C1C7-47C0-8BB1-5F2A77CA5108}"/>
    <cellStyle name="Normal 10 2 2 5" xfId="345" xr:uid="{FFB00660-6F6D-4E87-A82B-CC3B47262AC1}"/>
    <cellStyle name="Normal 10 2 2 5 2" xfId="1513" xr:uid="{C8B81D00-56CB-4F7A-9E0F-A6CB61AA8766}"/>
    <cellStyle name="Normal 10 2 2 5 2 2" xfId="2862" xr:uid="{B014B1A5-E8F3-4903-A554-7EA147B82EB1}"/>
    <cellStyle name="Normal 10 2 2 5 2 2 2" xfId="8934" xr:uid="{51EBC1C4-E34E-41B2-A247-E1B96ABA8FDC}"/>
    <cellStyle name="Normal 10 2 2 5 2 2 2 2" xfId="15006" xr:uid="{40C76F5F-9B89-4819-99DF-7F80A72313B5}"/>
    <cellStyle name="Normal 10 2 2 5 2 2 3" xfId="12308" xr:uid="{084AEDB4-1975-4D08-AA09-2CC611827064}"/>
    <cellStyle name="Normal 10 2 2 5 2 2 4" xfId="6236" xr:uid="{E72800FA-D4BB-4DAD-B144-E4E8256E26E6}"/>
    <cellStyle name="Normal 10 2 2 5 2 3" xfId="7585" xr:uid="{E26EFC93-F764-4FDE-A903-8D8B4DF0C8CA}"/>
    <cellStyle name="Normal 10 2 2 5 2 3 2" xfId="13657" xr:uid="{EB6A2774-DE51-4641-8C10-52B8816B2734}"/>
    <cellStyle name="Normal 10 2 2 5 2 4" xfId="10959" xr:uid="{07F591D8-E5B7-4D6B-AD39-F962E7117E89}"/>
    <cellStyle name="Normal 10 2 2 5 2 5" xfId="4887" xr:uid="{5A065C29-4B07-4AC6-8201-DFC1EA83F56F}"/>
    <cellStyle name="Normal 10 2 2 5 3" xfId="2187" xr:uid="{526B9FE9-1463-4D46-84E2-4EB6314C7935}"/>
    <cellStyle name="Normal 10 2 2 5 3 2" xfId="8259" xr:uid="{AC0930E1-BF84-4E5F-83AC-B6A04EB854D5}"/>
    <cellStyle name="Normal 10 2 2 5 3 2 2" xfId="14331" xr:uid="{5E529EAD-2C14-4F3A-9999-54B212DBCCD3}"/>
    <cellStyle name="Normal 10 2 2 5 3 3" xfId="11633" xr:uid="{1B966BEA-552A-4191-BA13-271BD60CBED2}"/>
    <cellStyle name="Normal 10 2 2 5 3 4" xfId="5561" xr:uid="{67CA97EF-FBF7-4BC5-A29F-4EEE09FA78D4}"/>
    <cellStyle name="Normal 10 2 2 5 4" xfId="838" xr:uid="{B2683250-CC01-4E11-B66E-76907F02B90A}"/>
    <cellStyle name="Normal 10 2 2 5 4 2" xfId="12982" xr:uid="{41CE0E1A-418E-421F-B4F6-DB7129F2B54B}"/>
    <cellStyle name="Normal 10 2 2 5 4 3" xfId="6910" xr:uid="{BAE83817-6DC3-495C-8082-821A0E0BC1EA}"/>
    <cellStyle name="Normal 10 2 2 5 5" xfId="3720" xr:uid="{9C469C41-CFD2-4A5C-8F19-2DF4E19AC5C3}"/>
    <cellStyle name="Normal 10 2 2 5 5 2" xfId="15864" xr:uid="{0FB7BBFC-83D3-417F-B657-1741296A1E6F}"/>
    <cellStyle name="Normal 10 2 2 5 5 3" xfId="9792" xr:uid="{930034C1-BB8A-4404-B8B7-053018CEADF9}"/>
    <cellStyle name="Normal 10 2 2 5 6" xfId="10284" xr:uid="{30C4717E-0B40-45D5-A330-2B9CF51B93C9}"/>
    <cellStyle name="Normal 10 2 2 5 7" xfId="4212" xr:uid="{E7E0B785-C739-4E87-A4A2-83BE106A0E17}"/>
    <cellStyle name="Normal 10 2 2 6" xfId="530" xr:uid="{CF4DAA72-C7D4-4D82-876E-DF2AE30A4C57}"/>
    <cellStyle name="Normal 10 2 2 6 2" xfId="1697" xr:uid="{392AF0D5-3292-41FB-BBC5-B074233F94E8}"/>
    <cellStyle name="Normal 10 2 2 6 2 2" xfId="3046" xr:uid="{6716AABD-6C5D-4C08-9A4E-63E862BC811C}"/>
    <cellStyle name="Normal 10 2 2 6 2 2 2" xfId="9118" xr:uid="{542ACD37-9C13-4150-B646-D9AB82939C1D}"/>
    <cellStyle name="Normal 10 2 2 6 2 2 2 2" xfId="15190" xr:uid="{2AD734E5-06FD-4896-94B4-4409E2BA080A}"/>
    <cellStyle name="Normal 10 2 2 6 2 2 3" xfId="12492" xr:uid="{B5CB981E-0713-4013-AF63-54C3AAB4BF5F}"/>
    <cellStyle name="Normal 10 2 2 6 2 2 4" xfId="6420" xr:uid="{9AF49178-EE9B-452B-B193-22AE813094FD}"/>
    <cellStyle name="Normal 10 2 2 6 2 3" xfId="7769" xr:uid="{0D05BDE1-B438-47E9-9B22-79C5E46DDA95}"/>
    <cellStyle name="Normal 10 2 2 6 2 3 2" xfId="13841" xr:uid="{B45B644F-6012-45ED-9396-161C64B30331}"/>
    <cellStyle name="Normal 10 2 2 6 2 4" xfId="11143" xr:uid="{E500B216-D9DA-4988-819F-FA80252D3910}"/>
    <cellStyle name="Normal 10 2 2 6 2 5" xfId="5071" xr:uid="{C3794019-CE17-4E4F-A3ED-A99811EBDE8E}"/>
    <cellStyle name="Normal 10 2 2 6 3" xfId="2371" xr:uid="{82002840-4F5D-40A8-9823-EEAA2F7F4E55}"/>
    <cellStyle name="Normal 10 2 2 6 3 2" xfId="8443" xr:uid="{BF7121D1-7958-496C-8D68-A45ED2106A8E}"/>
    <cellStyle name="Normal 10 2 2 6 3 2 2" xfId="14515" xr:uid="{2566DF96-EE65-42CC-B9F1-73ACDC65C19F}"/>
    <cellStyle name="Normal 10 2 2 6 3 3" xfId="11817" xr:uid="{970C7498-05BC-4408-AC01-BD002C3B4C99}"/>
    <cellStyle name="Normal 10 2 2 6 3 4" xfId="5745" xr:uid="{7E3A7B6A-FF53-4D77-8D72-0A762639129C}"/>
    <cellStyle name="Normal 10 2 2 6 4" xfId="1022" xr:uid="{6E2E7488-C591-4248-963A-957E3FD201C9}"/>
    <cellStyle name="Normal 10 2 2 6 4 2" xfId="13166" xr:uid="{1B52410A-3CA4-48D2-A642-44F98BD69E95}"/>
    <cellStyle name="Normal 10 2 2 6 4 3" xfId="7094" xr:uid="{678C0FFA-CD7A-404A-822E-7E96350B17E9}"/>
    <cellStyle name="Normal 10 2 2 6 5" xfId="3904" xr:uid="{071786E8-F0BD-4BC7-BF8E-7E8F577D5A3E}"/>
    <cellStyle name="Normal 10 2 2 6 5 2" xfId="16048" xr:uid="{2ACA5DD3-0E69-441F-955E-71F6EBFC1558}"/>
    <cellStyle name="Normal 10 2 2 6 5 3" xfId="9976" xr:uid="{6F9F7872-9D11-4674-A7DB-F0F666C9E793}"/>
    <cellStyle name="Normal 10 2 2 6 6" xfId="10468" xr:uid="{66BAC402-A23D-48B6-83F8-78158D7347A0}"/>
    <cellStyle name="Normal 10 2 2 6 7" xfId="4396" xr:uid="{F38DC2FA-5525-4D93-9C98-DC2064C9C906}"/>
    <cellStyle name="Normal 10 2 2 7" xfId="217" xr:uid="{9FC30104-190C-4C5A-B778-FF9D99AEA64B}"/>
    <cellStyle name="Normal 10 2 2 7 2" xfId="1879" xr:uid="{2DFC03C2-F896-4B27-99B0-4767E451E42C}"/>
    <cellStyle name="Normal 10 2 2 7 2 2" xfId="3228" xr:uid="{39239A27-B1C4-40DF-9D8B-8314A861776D}"/>
    <cellStyle name="Normal 10 2 2 7 2 2 2" xfId="9300" xr:uid="{A57BF9C9-E020-4F41-8786-C9E207FA9829}"/>
    <cellStyle name="Normal 10 2 2 7 2 2 2 2" xfId="15372" xr:uid="{219169ED-3245-4371-91EB-B518AEAFBE3C}"/>
    <cellStyle name="Normal 10 2 2 7 2 2 3" xfId="12674" xr:uid="{054F96C3-2BF6-449D-B74A-B9CC7CD9B395}"/>
    <cellStyle name="Normal 10 2 2 7 2 2 4" xfId="6602" xr:uid="{82621000-7D4D-43B5-8A2B-036DEDD2E0ED}"/>
    <cellStyle name="Normal 10 2 2 7 2 3" xfId="7951" xr:uid="{AC867CFE-A997-44A6-9446-5275219F3306}"/>
    <cellStyle name="Normal 10 2 2 7 2 3 2" xfId="14023" xr:uid="{9D6E8FB2-88B7-478B-B5A6-6F78B8632BA2}"/>
    <cellStyle name="Normal 10 2 2 7 2 4" xfId="11325" xr:uid="{7E5AF664-8F93-478B-B9C4-448A263AB782}"/>
    <cellStyle name="Normal 10 2 2 7 2 5" xfId="5253" xr:uid="{6570F060-AA67-4AD8-B1C2-E1929C9DB6A3}"/>
    <cellStyle name="Normal 10 2 2 7 3" xfId="2553" xr:uid="{D9E3E244-1869-41F7-9CB8-29CDCC69F954}"/>
    <cellStyle name="Normal 10 2 2 7 3 2" xfId="8625" xr:uid="{264D4AAA-C9D5-4514-8902-3CFE266AB21F}"/>
    <cellStyle name="Normal 10 2 2 7 3 2 2" xfId="14697" xr:uid="{33C43D80-A675-444A-A5E6-B8211EDD9462}"/>
    <cellStyle name="Normal 10 2 2 7 3 3" xfId="11999" xr:uid="{EBB30374-6563-4EC2-B495-643879AE7CC7}"/>
    <cellStyle name="Normal 10 2 2 7 3 4" xfId="5927" xr:uid="{41B62BDD-7C89-41FE-A862-268F0D43E585}"/>
    <cellStyle name="Normal 10 2 2 7 4" xfId="1204" xr:uid="{30BD4B78-9E14-4DDD-A1C3-AD7FEF0C9196}"/>
    <cellStyle name="Normal 10 2 2 7 4 2" xfId="13348" xr:uid="{D4006277-2EFB-461A-8373-F296EF207357}"/>
    <cellStyle name="Normal 10 2 2 7 4 3" xfId="7276" xr:uid="{2EFC2C0C-D210-4280-9FDD-4EACB1816550}"/>
    <cellStyle name="Normal 10 2 2 7 5" xfId="3592" xr:uid="{0A46B1AE-6C4F-439D-ABFA-CA021619D425}"/>
    <cellStyle name="Normal 10 2 2 7 5 2" xfId="15736" xr:uid="{F1B13CC6-743B-4A50-9064-07F5A7DA130D}"/>
    <cellStyle name="Normal 10 2 2 7 5 3" xfId="9664" xr:uid="{CD41519D-731F-40BC-9ED4-D6A11DEBADC9}"/>
    <cellStyle name="Normal 10 2 2 7 6" xfId="10650" xr:uid="{094F650C-A979-481C-A380-79E980A49A21}"/>
    <cellStyle name="Normal 10 2 2 7 7" xfId="4578" xr:uid="{1C113C5C-EC61-489A-AF82-A2428153CED7}"/>
    <cellStyle name="Normal 10 2 2 8" xfId="1386" xr:uid="{57ECAD1A-21C2-439D-B05A-396207C623D2}"/>
    <cellStyle name="Normal 10 2 2 8 2" xfId="2735" xr:uid="{C9577322-F796-4F90-B252-380DBEDE5261}"/>
    <cellStyle name="Normal 10 2 2 8 2 2" xfId="8807" xr:uid="{A408AE8D-2C73-4A7A-90C8-C6472E03A165}"/>
    <cellStyle name="Normal 10 2 2 8 2 2 2" xfId="14879" xr:uid="{EC830FD0-503E-45D5-A5AD-8ACA4AEA57C3}"/>
    <cellStyle name="Normal 10 2 2 8 2 3" xfId="12181" xr:uid="{11A9F9FD-58E2-458D-B8E6-69276BA8F9AF}"/>
    <cellStyle name="Normal 10 2 2 8 2 4" xfId="6109" xr:uid="{FF9EEF2A-6833-4C20-96FD-70B9D930B2EF}"/>
    <cellStyle name="Normal 10 2 2 8 3" xfId="7458" xr:uid="{15239695-F374-4E90-8F4C-5CB99538E02C}"/>
    <cellStyle name="Normal 10 2 2 8 3 2" xfId="13530" xr:uid="{C493A545-967F-434E-A299-74D393AF9CEA}"/>
    <cellStyle name="Normal 10 2 2 8 4" xfId="10832" xr:uid="{1CD0C3C6-0629-45C8-9C9E-0AA976D0752C}"/>
    <cellStyle name="Normal 10 2 2 8 5" xfId="4760" xr:uid="{618B4185-4733-4687-909C-1FB9B536D8DC}"/>
    <cellStyle name="Normal 10 2 2 9" xfId="2061" xr:uid="{07054142-8BE5-4C83-89D5-D82B98F6E072}"/>
    <cellStyle name="Normal 10 2 2 9 2" xfId="8133" xr:uid="{B5BB8621-CA29-4E2E-AE70-726B12FD5949}"/>
    <cellStyle name="Normal 10 2 2 9 2 2" xfId="14205" xr:uid="{380D5EE7-507A-4FD6-A056-5090B125C0D2}"/>
    <cellStyle name="Normal 10 2 2 9 3" xfId="11507" xr:uid="{6381EA35-B2EC-4ECC-B4F9-65F6691770A0}"/>
    <cellStyle name="Normal 10 2 2 9 4" xfId="5435" xr:uid="{A1D2D1F4-CB29-4AF5-B1C7-FC0437330F8B}"/>
    <cellStyle name="Normal 10 2 3" xfId="50" xr:uid="{00000000-0005-0000-0000-000012000000}"/>
    <cellStyle name="Normal 10 2 3 10" xfId="10176" xr:uid="{D2934EFA-AD6B-42CC-A215-FE8981D86220}"/>
    <cellStyle name="Normal 10 2 3 11" xfId="4104" xr:uid="{71D332BD-4FFA-4386-9EA8-BB8A92CA20D7}"/>
    <cellStyle name="Normal 10 2 3 2" xfId="140" xr:uid="{00000000-0005-0000-0000-000013000000}"/>
    <cellStyle name="Normal 10 2 3 2 2" xfId="637" xr:uid="{2763B107-CDC2-4F56-A6AF-E6AA3D75CBDB}"/>
    <cellStyle name="Normal 10 2 3 2 2 2" xfId="1804" xr:uid="{DEC43805-7E36-43E4-AE40-9D8BA01EE2D9}"/>
    <cellStyle name="Normal 10 2 3 2 2 2 2" xfId="3153" xr:uid="{B89E6719-0CB7-48AE-8F60-D03BE711B09F}"/>
    <cellStyle name="Normal 10 2 3 2 2 2 2 2" xfId="9225" xr:uid="{2410A65E-7DA6-4ECE-918F-FE0A435BC8D7}"/>
    <cellStyle name="Normal 10 2 3 2 2 2 2 2 2" xfId="15297" xr:uid="{C58DA132-73F3-46BD-A267-DB66CA3A47EB}"/>
    <cellStyle name="Normal 10 2 3 2 2 2 2 3" xfId="12599" xr:uid="{E80DE5CC-15CD-42C5-8A93-9F4240FA46CD}"/>
    <cellStyle name="Normal 10 2 3 2 2 2 2 4" xfId="6527" xr:uid="{B9D5492D-5278-4168-BFB5-3BCDDC3162C6}"/>
    <cellStyle name="Normal 10 2 3 2 2 2 3" xfId="7876" xr:uid="{58B730C2-F079-456D-8BEF-05A331C320ED}"/>
    <cellStyle name="Normal 10 2 3 2 2 2 3 2" xfId="13948" xr:uid="{580A9C44-F9E7-422B-8298-54656CA6AE77}"/>
    <cellStyle name="Normal 10 2 3 2 2 2 4" xfId="11250" xr:uid="{8D8EC82A-3CE6-4EFC-A7E9-E770F5900082}"/>
    <cellStyle name="Normal 10 2 3 2 2 2 5" xfId="5178" xr:uid="{B0DD9A55-9621-4558-8706-8380B604308A}"/>
    <cellStyle name="Normal 10 2 3 2 2 3" xfId="2478" xr:uid="{47DC0310-DD43-4D96-BB5B-963B20C31D57}"/>
    <cellStyle name="Normal 10 2 3 2 2 3 2" xfId="8550" xr:uid="{687041AD-9BAC-4E01-B323-15978CFC4267}"/>
    <cellStyle name="Normal 10 2 3 2 2 3 2 2" xfId="14622" xr:uid="{5882D4C6-551B-4339-BF3C-061ACBCC7CF3}"/>
    <cellStyle name="Normal 10 2 3 2 2 3 3" xfId="11924" xr:uid="{788C5C47-4A6D-4424-BD1D-92AD2673EB7B}"/>
    <cellStyle name="Normal 10 2 3 2 2 3 4" xfId="5852" xr:uid="{6CC185D4-F541-4F17-9123-20F872FCAA03}"/>
    <cellStyle name="Normal 10 2 3 2 2 4" xfId="1129" xr:uid="{166B26D7-6955-4E0C-ADF8-5AF5065B8ABA}"/>
    <cellStyle name="Normal 10 2 3 2 2 4 2" xfId="13273" xr:uid="{5B261658-C60E-4553-96DE-5FECA23EF608}"/>
    <cellStyle name="Normal 10 2 3 2 2 4 3" xfId="7201" xr:uid="{EB5F5D2E-C440-4907-855C-A39EAFB9C37D}"/>
    <cellStyle name="Normal 10 2 3 2 2 5" xfId="4011" xr:uid="{F11301F2-36F0-43BC-8113-2379E0C7864E}"/>
    <cellStyle name="Normal 10 2 3 2 2 5 2" xfId="16155" xr:uid="{0CD30EFF-B784-4FDD-8EC2-50866F7DFB41}"/>
    <cellStyle name="Normal 10 2 3 2 2 5 3" xfId="10083" xr:uid="{E8F33AFD-B3ED-4D3C-8158-0B759293AFCE}"/>
    <cellStyle name="Normal 10 2 3 2 2 6" xfId="10575" xr:uid="{0FC5A288-0E58-44AA-8D46-B210A835FE37}"/>
    <cellStyle name="Normal 10 2 3 2 2 7" xfId="4503" xr:uid="{9C556191-AB8D-4E2D-829B-03205FB7138C}"/>
    <cellStyle name="Normal 10 2 3 2 3" xfId="453" xr:uid="{01156054-25AD-45F6-BA34-F89F34D58B99}"/>
    <cellStyle name="Normal 10 2 3 2 3 2" xfId="1986" xr:uid="{F9197A50-455A-4319-9315-ECFC2C89A6C7}"/>
    <cellStyle name="Normal 10 2 3 2 3 2 2" xfId="3335" xr:uid="{A9CAF39F-2AEB-4130-8C59-4E9B763E65A0}"/>
    <cellStyle name="Normal 10 2 3 2 3 2 2 2" xfId="9407" xr:uid="{A4837E13-152A-4E8B-8F47-546FA4A9DFDA}"/>
    <cellStyle name="Normal 10 2 3 2 3 2 2 2 2" xfId="15479" xr:uid="{2D331D2A-DE9B-4703-B8F0-EAEAB5BEAFF7}"/>
    <cellStyle name="Normal 10 2 3 2 3 2 2 3" xfId="12781" xr:uid="{4447851D-357D-4102-9758-1BD75C8F5BF7}"/>
    <cellStyle name="Normal 10 2 3 2 3 2 2 4" xfId="6709" xr:uid="{BA7946A6-30F2-4EE2-9DA9-90C049652EA9}"/>
    <cellStyle name="Normal 10 2 3 2 3 2 3" xfId="8058" xr:uid="{0807851A-C995-4D37-AB3D-684095C5ABB3}"/>
    <cellStyle name="Normal 10 2 3 2 3 2 3 2" xfId="14130" xr:uid="{64D1B96F-D70E-4C13-964F-D020A1C8810C}"/>
    <cellStyle name="Normal 10 2 3 2 3 2 4" xfId="11432" xr:uid="{D0406E96-0420-46CF-ACBF-360A13406341}"/>
    <cellStyle name="Normal 10 2 3 2 3 2 5" xfId="5360" xr:uid="{C47431AE-4182-485E-92AD-8B10E23EFF76}"/>
    <cellStyle name="Normal 10 2 3 2 3 3" xfId="2660" xr:uid="{50FC16FF-CD41-4F69-AFE4-898274E6338A}"/>
    <cellStyle name="Normal 10 2 3 2 3 3 2" xfId="8732" xr:uid="{6749E8F6-746F-4D11-8250-F4B349EA18D3}"/>
    <cellStyle name="Normal 10 2 3 2 3 3 2 2" xfId="14804" xr:uid="{73708D54-23C4-495F-9854-659483D2990D}"/>
    <cellStyle name="Normal 10 2 3 2 3 3 3" xfId="12106" xr:uid="{1B477422-73C7-4683-8EC0-DAB6112E22F9}"/>
    <cellStyle name="Normal 10 2 3 2 3 3 4" xfId="6034" xr:uid="{CF171105-ED4E-4F74-8C22-805EB97D1755}"/>
    <cellStyle name="Normal 10 2 3 2 3 4" xfId="1311" xr:uid="{06BC0ECE-6A97-481E-8982-DB5F0212CFC7}"/>
    <cellStyle name="Normal 10 2 3 2 3 4 2" xfId="13455" xr:uid="{35C29209-5AB8-41AB-A430-C6F8BAF29EAA}"/>
    <cellStyle name="Normal 10 2 3 2 3 4 3" xfId="7383" xr:uid="{8554C53B-279D-4D7C-A382-9FB1C4FCACDE}"/>
    <cellStyle name="Normal 10 2 3 2 3 5" xfId="3827" xr:uid="{85A08936-19A0-42B1-A962-7EE02C5B0D85}"/>
    <cellStyle name="Normal 10 2 3 2 3 5 2" xfId="15971" xr:uid="{3F169067-20C3-4664-9275-12F2099A1E0B}"/>
    <cellStyle name="Normal 10 2 3 2 3 5 3" xfId="9899" xr:uid="{DDFE5438-CB5B-4456-8F7B-D2CB2628A896}"/>
    <cellStyle name="Normal 10 2 3 2 3 6" xfId="10757" xr:uid="{0E2E3ADB-5A13-43DB-874D-79AF153BA770}"/>
    <cellStyle name="Normal 10 2 3 2 3 7" xfId="4685" xr:uid="{554FC563-B039-4A92-823D-2BE0DEE7FA32}"/>
    <cellStyle name="Normal 10 2 3 2 4" xfId="1620" xr:uid="{780EC177-254B-4B33-813E-9D5E9CD0E2C1}"/>
    <cellStyle name="Normal 10 2 3 2 4 2" xfId="2969" xr:uid="{5AF7BD84-F02E-4E21-A432-D62CCF013B49}"/>
    <cellStyle name="Normal 10 2 3 2 4 2 2" xfId="9041" xr:uid="{53994E1D-7134-40B5-89B9-1B1C5BB926BF}"/>
    <cellStyle name="Normal 10 2 3 2 4 2 2 2" xfId="15113" xr:uid="{E31FFAD9-F1AD-4B01-84CF-5D7F955E9104}"/>
    <cellStyle name="Normal 10 2 3 2 4 2 3" xfId="12415" xr:uid="{7E8BC6D2-55CB-40B3-A144-E4AE481A6468}"/>
    <cellStyle name="Normal 10 2 3 2 4 2 4" xfId="6343" xr:uid="{43BF4443-09A2-4C0C-9096-39CB75CC6995}"/>
    <cellStyle name="Normal 10 2 3 2 4 3" xfId="7692" xr:uid="{CF0F7834-D45C-4254-8AAD-83591D76A85E}"/>
    <cellStyle name="Normal 10 2 3 2 4 3 2" xfId="13764" xr:uid="{2A3A63D6-455B-4D0C-B701-08E12C940D07}"/>
    <cellStyle name="Normal 10 2 3 2 4 4" xfId="11066" xr:uid="{3861292C-BF9A-46F9-855E-0AA02162F861}"/>
    <cellStyle name="Normal 10 2 3 2 4 5" xfId="4994" xr:uid="{F540DD63-BE0F-403C-B542-7EBF4C8DD088}"/>
    <cellStyle name="Normal 10 2 3 2 5" xfId="2294" xr:uid="{12DC5336-0412-48D8-99B8-0365DF783754}"/>
    <cellStyle name="Normal 10 2 3 2 5 2" xfId="8366" xr:uid="{7A153616-FB18-4700-8A20-3F3AEBB92554}"/>
    <cellStyle name="Normal 10 2 3 2 5 2 2" xfId="14438" xr:uid="{BA84849C-4CF6-4C97-8AC2-51ED0E96F349}"/>
    <cellStyle name="Normal 10 2 3 2 5 3" xfId="11740" xr:uid="{11008766-1256-430D-8936-C50DDE656058}"/>
    <cellStyle name="Normal 10 2 3 2 5 4" xfId="5668" xr:uid="{63254FFE-A954-480B-B07A-E5A6E17956CC}"/>
    <cellStyle name="Normal 10 2 3 2 6" xfId="945" xr:uid="{1B86B5E7-1C29-4307-AA4E-96AE14A61C13}"/>
    <cellStyle name="Normal 10 2 3 2 6 2" xfId="13089" xr:uid="{171D1CAF-D34B-4AF3-9043-3437ABCD7DFC}"/>
    <cellStyle name="Normal 10 2 3 2 6 3" xfId="7017" xr:uid="{58D3A9DB-B1A2-45A3-868C-55805FFE6B44}"/>
    <cellStyle name="Normal 10 2 3 2 7" xfId="3517" xr:uid="{92B5C676-72BA-4B34-8E20-84498B45D7DA}"/>
    <cellStyle name="Normal 10 2 3 2 7 2" xfId="15661" xr:uid="{218C838B-A446-41C6-BD4F-E9F337E0FDE8}"/>
    <cellStyle name="Normal 10 2 3 2 7 3" xfId="9589" xr:uid="{FB4A9D60-4AA9-438F-A812-173173700787}"/>
    <cellStyle name="Normal 10 2 3 2 8" xfId="10391" xr:uid="{D79194CD-3871-419A-BB94-BE948F158E35}"/>
    <cellStyle name="Normal 10 2 3 2 9" xfId="4319" xr:uid="{FC87ADA2-5EDE-4BFE-A134-FB2AC4BAAA89}"/>
    <cellStyle name="Normal 10 2 3 3" xfId="363" xr:uid="{73911E66-17C5-4D4C-AEE3-9FB90B56052D}"/>
    <cellStyle name="Normal 10 2 3 3 2" xfId="1531" xr:uid="{2EC3BA8F-D83D-4E1E-BFFB-18EE3B252DB1}"/>
    <cellStyle name="Normal 10 2 3 3 2 2" xfId="2880" xr:uid="{4D811CEC-C828-415A-A407-43005098BDD8}"/>
    <cellStyle name="Normal 10 2 3 3 2 2 2" xfId="8952" xr:uid="{63FFF692-45AF-4B02-8811-4D7079F5ABA2}"/>
    <cellStyle name="Normal 10 2 3 3 2 2 2 2" xfId="15024" xr:uid="{7EF11AAA-16A5-4118-9170-2D61344FE474}"/>
    <cellStyle name="Normal 10 2 3 3 2 2 3" xfId="12326" xr:uid="{B022BFAB-FE9A-464B-ADAF-31D882E34CC4}"/>
    <cellStyle name="Normal 10 2 3 3 2 2 4" xfId="6254" xr:uid="{DC91B1A9-1D46-4D7D-A651-DED19D21B19D}"/>
    <cellStyle name="Normal 10 2 3 3 2 3" xfId="7603" xr:uid="{0FF297F8-C99D-4CA2-833E-20331BBF6109}"/>
    <cellStyle name="Normal 10 2 3 3 2 3 2" xfId="13675" xr:uid="{41B7B5C1-8FFC-4774-BB7B-C1C3654D2069}"/>
    <cellStyle name="Normal 10 2 3 3 2 4" xfId="10977" xr:uid="{EA52FBE5-057B-46DF-BB40-90E5F0F7AF50}"/>
    <cellStyle name="Normal 10 2 3 3 2 5" xfId="4905" xr:uid="{C96615FE-18B9-439A-B1BE-BFC6E1CCEDF7}"/>
    <cellStyle name="Normal 10 2 3 3 3" xfId="2205" xr:uid="{E5450F7D-274A-49BA-AC07-742933CBDD0A}"/>
    <cellStyle name="Normal 10 2 3 3 3 2" xfId="8277" xr:uid="{16A8E192-074C-4636-83AD-364107DFCD31}"/>
    <cellStyle name="Normal 10 2 3 3 3 2 2" xfId="14349" xr:uid="{6D2CBCC1-69B8-4AFF-B5EF-80918DB2CAA1}"/>
    <cellStyle name="Normal 10 2 3 3 3 3" xfId="11651" xr:uid="{821D0F7E-C9DC-42CB-9477-08A2F41BFF71}"/>
    <cellStyle name="Normal 10 2 3 3 3 4" xfId="5579" xr:uid="{44481DC8-06F9-4315-849D-04AD0417B01C}"/>
    <cellStyle name="Normal 10 2 3 3 4" xfId="856" xr:uid="{17686796-BB58-4352-82F6-62DEC67C0C30}"/>
    <cellStyle name="Normal 10 2 3 3 4 2" xfId="13000" xr:uid="{D1E43367-0454-493D-AC45-C85550EE47BA}"/>
    <cellStyle name="Normal 10 2 3 3 4 3" xfId="6928" xr:uid="{98B66F61-F3DB-4FBC-8B98-49FB1CD33AB3}"/>
    <cellStyle name="Normal 10 2 3 3 5" xfId="3738" xr:uid="{F25FE37D-562C-45C6-B278-3DCE93F19F22}"/>
    <cellStyle name="Normal 10 2 3 3 5 2" xfId="15882" xr:uid="{22EF6039-300C-494B-BA43-1AE1D7A8E0F4}"/>
    <cellStyle name="Normal 10 2 3 3 5 3" xfId="9810" xr:uid="{53EC5C2D-A6EF-4D37-8E1D-96DBE8E495C1}"/>
    <cellStyle name="Normal 10 2 3 3 6" xfId="10302" xr:uid="{EA3F9329-C0C5-417A-941E-C227F5365422}"/>
    <cellStyle name="Normal 10 2 3 3 7" xfId="4230" xr:uid="{2D3E0C49-94DA-49C2-A13F-10F947432D89}"/>
    <cellStyle name="Normal 10 2 3 4" xfId="548" xr:uid="{A0F57636-06F5-4884-AA26-A8E0A036D37B}"/>
    <cellStyle name="Normal 10 2 3 4 2" xfId="1715" xr:uid="{847CF45E-4FDA-4A3A-9D8A-F908E668FA9D}"/>
    <cellStyle name="Normal 10 2 3 4 2 2" xfId="3064" xr:uid="{7D67B5BC-B102-4E29-AA9D-8ADF33A4E617}"/>
    <cellStyle name="Normal 10 2 3 4 2 2 2" xfId="9136" xr:uid="{9D88C0A2-66EE-498D-B8A9-AA561CB4242D}"/>
    <cellStyle name="Normal 10 2 3 4 2 2 2 2" xfId="15208" xr:uid="{F71F7F7C-45B4-4124-8304-A84C67C6C97C}"/>
    <cellStyle name="Normal 10 2 3 4 2 2 3" xfId="12510" xr:uid="{EE3B9585-F262-42B9-BBFA-D044FADFFABF}"/>
    <cellStyle name="Normal 10 2 3 4 2 2 4" xfId="6438" xr:uid="{2BF205D9-F1E5-4A4C-8C4E-9135AB8FACCF}"/>
    <cellStyle name="Normal 10 2 3 4 2 3" xfId="7787" xr:uid="{B2906C62-DD8B-4B23-8463-C282D713B9AC}"/>
    <cellStyle name="Normal 10 2 3 4 2 3 2" xfId="13859" xr:uid="{04D5781C-90E4-482D-BE9B-742C2AD8EA98}"/>
    <cellStyle name="Normal 10 2 3 4 2 4" xfId="11161" xr:uid="{4F1930AF-FFB4-4742-81BB-3E292C44464B}"/>
    <cellStyle name="Normal 10 2 3 4 2 5" xfId="5089" xr:uid="{789AF810-FFF8-47D7-A120-32BE46DB6A44}"/>
    <cellStyle name="Normal 10 2 3 4 3" xfId="2389" xr:uid="{5FAE9596-D55C-4633-A056-2F3BA825F0FA}"/>
    <cellStyle name="Normal 10 2 3 4 3 2" xfId="8461" xr:uid="{B354839A-679B-439B-BD6F-2910CD39C1A5}"/>
    <cellStyle name="Normal 10 2 3 4 3 2 2" xfId="14533" xr:uid="{7A36E9AB-D39A-4B0B-BABE-080D5F8DCCD1}"/>
    <cellStyle name="Normal 10 2 3 4 3 3" xfId="11835" xr:uid="{68FFFE9B-244C-4EAB-8B4D-09C3CC59AD21}"/>
    <cellStyle name="Normal 10 2 3 4 3 4" xfId="5763" xr:uid="{73DFD526-623F-4D1C-935E-C9EF2F977AAD}"/>
    <cellStyle name="Normal 10 2 3 4 4" xfId="1040" xr:uid="{F64EC23E-1BAD-43B9-BACD-75758C21BEE8}"/>
    <cellStyle name="Normal 10 2 3 4 4 2" xfId="13184" xr:uid="{5D9FAD2F-31BF-4A94-BDDF-87ECAE7F86F2}"/>
    <cellStyle name="Normal 10 2 3 4 4 3" xfId="7112" xr:uid="{D0A1F482-2FDE-46FB-97FE-74C6BC1EA2A3}"/>
    <cellStyle name="Normal 10 2 3 4 5" xfId="3922" xr:uid="{3307B1C3-3625-4345-BD5F-3F1717EDECA7}"/>
    <cellStyle name="Normal 10 2 3 4 5 2" xfId="16066" xr:uid="{A0539C20-F898-42C2-9D0D-23261D7CB5D0}"/>
    <cellStyle name="Normal 10 2 3 4 5 3" xfId="9994" xr:uid="{7308F9FD-6381-4661-B202-F55EC8287F8E}"/>
    <cellStyle name="Normal 10 2 3 4 6" xfId="10486" xr:uid="{94BC174A-4B68-492A-A1E1-A7BAE2B39991}"/>
    <cellStyle name="Normal 10 2 3 4 7" xfId="4414" xr:uid="{8FE071FC-A1E7-4A63-AA80-A0A1C28512B2}"/>
    <cellStyle name="Normal 10 2 3 5" xfId="235" xr:uid="{2174D4B5-9C02-4489-B5D9-17A400B36DA8}"/>
    <cellStyle name="Normal 10 2 3 5 2" xfId="1897" xr:uid="{CA5E86C2-8B25-4069-A8BE-87DEE1E165F1}"/>
    <cellStyle name="Normal 10 2 3 5 2 2" xfId="3246" xr:uid="{AEF92B57-429E-4947-A6DA-7EEABB4EB153}"/>
    <cellStyle name="Normal 10 2 3 5 2 2 2" xfId="9318" xr:uid="{84444D38-0BF9-430E-946F-6BA8FE55405A}"/>
    <cellStyle name="Normal 10 2 3 5 2 2 2 2" xfId="15390" xr:uid="{EA16AE4A-923B-417D-A230-093EB7F50A8B}"/>
    <cellStyle name="Normal 10 2 3 5 2 2 3" xfId="12692" xr:uid="{8E3832C5-8021-4FB0-97D4-FC73587CA356}"/>
    <cellStyle name="Normal 10 2 3 5 2 2 4" xfId="6620" xr:uid="{2F6D5333-C201-4BD2-8332-1036E9C9642C}"/>
    <cellStyle name="Normal 10 2 3 5 2 3" xfId="7969" xr:uid="{F10D25D4-5E03-4DDB-8B1E-C44135B860F6}"/>
    <cellStyle name="Normal 10 2 3 5 2 3 2" xfId="14041" xr:uid="{DE03FB63-99AE-4BB9-BF45-D65ECA5566BD}"/>
    <cellStyle name="Normal 10 2 3 5 2 4" xfId="11343" xr:uid="{F049E5FE-49F0-451C-9A1E-B876CD3CBABB}"/>
    <cellStyle name="Normal 10 2 3 5 2 5" xfId="5271" xr:uid="{8F27148D-F016-45EF-8D16-4C978FF4C811}"/>
    <cellStyle name="Normal 10 2 3 5 3" xfId="2571" xr:uid="{8C0E5D16-5487-4CEC-85DB-EADB0C1EDB45}"/>
    <cellStyle name="Normal 10 2 3 5 3 2" xfId="8643" xr:uid="{AE66AB65-C3CE-453D-8BB6-D67B916FCC13}"/>
    <cellStyle name="Normal 10 2 3 5 3 2 2" xfId="14715" xr:uid="{A4A7FF77-CA6F-41C4-9ACD-A487B16B9EDA}"/>
    <cellStyle name="Normal 10 2 3 5 3 3" xfId="12017" xr:uid="{BE739093-CAD4-45C0-837F-7C7513651D1A}"/>
    <cellStyle name="Normal 10 2 3 5 3 4" xfId="5945" xr:uid="{1825633A-D58F-4823-8292-641EFDA06EBC}"/>
    <cellStyle name="Normal 10 2 3 5 4" xfId="1222" xr:uid="{E701F168-0DB5-4A66-8C63-69074C8B6632}"/>
    <cellStyle name="Normal 10 2 3 5 4 2" xfId="13366" xr:uid="{367DDC29-3A2D-466C-B894-FA274B6DCF59}"/>
    <cellStyle name="Normal 10 2 3 5 4 3" xfId="7294" xr:uid="{425C7BBE-D60E-446A-B87F-BADC6024F6A9}"/>
    <cellStyle name="Normal 10 2 3 5 5" xfId="3610" xr:uid="{59B9DFCA-A25D-4752-BF50-968B7624341A}"/>
    <cellStyle name="Normal 10 2 3 5 5 2" xfId="15754" xr:uid="{756DF3B6-CE3D-4C46-B7C2-9221131F06FD}"/>
    <cellStyle name="Normal 10 2 3 5 5 3" xfId="9682" xr:uid="{38B63C83-D097-46E5-906E-4EE2C653BB4B}"/>
    <cellStyle name="Normal 10 2 3 5 6" xfId="10668" xr:uid="{873A28DF-29BA-4D69-8280-B2A09C671FB4}"/>
    <cellStyle name="Normal 10 2 3 5 7" xfId="4596" xr:uid="{49350B16-3884-4550-947B-6DE7DEAD97C2}"/>
    <cellStyle name="Normal 10 2 3 6" xfId="1404" xr:uid="{42A2A4C5-935A-436E-8F75-B232E742AC51}"/>
    <cellStyle name="Normal 10 2 3 6 2" xfId="2753" xr:uid="{81239562-99E3-4FA9-AC2E-1342578F322C}"/>
    <cellStyle name="Normal 10 2 3 6 2 2" xfId="8825" xr:uid="{391EC908-3981-4C7E-92F4-5119CDBA7D12}"/>
    <cellStyle name="Normal 10 2 3 6 2 2 2" xfId="14897" xr:uid="{3F2A4734-E423-4EF9-8958-8A1A8BCC541B}"/>
    <cellStyle name="Normal 10 2 3 6 2 3" xfId="12199" xr:uid="{C18837F7-CC4C-4526-8168-683B6F21090F}"/>
    <cellStyle name="Normal 10 2 3 6 2 4" xfId="6127" xr:uid="{DD638E23-F2E5-4B08-8D1C-C721CF9D5E3D}"/>
    <cellStyle name="Normal 10 2 3 6 3" xfId="7476" xr:uid="{3D5D4D7C-CC33-468E-BD53-EDB42050A072}"/>
    <cellStyle name="Normal 10 2 3 6 3 2" xfId="13548" xr:uid="{2C965C32-63D0-451B-BBFC-EC5508AF7E91}"/>
    <cellStyle name="Normal 10 2 3 6 4" xfId="10850" xr:uid="{3C49DCE3-FAB2-4D93-BEA9-DD49B4745C74}"/>
    <cellStyle name="Normal 10 2 3 6 5" xfId="4778" xr:uid="{77A812F5-B6BE-482D-9EF9-0AAEBF995D09}"/>
    <cellStyle name="Normal 10 2 3 7" xfId="2079" xr:uid="{0E6B3819-D231-427C-A472-1FB2C09F532A}"/>
    <cellStyle name="Normal 10 2 3 7 2" xfId="8151" xr:uid="{D1D1CD83-DAD8-4BFE-9F99-416E02975350}"/>
    <cellStyle name="Normal 10 2 3 7 2 2" xfId="14223" xr:uid="{8FF3AE77-34E8-4409-B388-80F1B930BB4C}"/>
    <cellStyle name="Normal 10 2 3 7 3" xfId="11525" xr:uid="{DB4C65E6-8A70-41FC-BB2B-783AEEBAFADA}"/>
    <cellStyle name="Normal 10 2 3 7 4" xfId="5453" xr:uid="{F508A6E6-DEAE-4BFD-8ADF-83CC0248F89A}"/>
    <cellStyle name="Normal 10 2 3 8" xfId="730" xr:uid="{7044E0BE-2055-4228-811D-8C0E69BF22F0}"/>
    <cellStyle name="Normal 10 2 3 8 2" xfId="12874" xr:uid="{6BD82C30-1DC4-4CF3-BE92-91D39DB31B28}"/>
    <cellStyle name="Normal 10 2 3 8 3" xfId="6802" xr:uid="{0C045BFF-8582-49FE-AEEC-3C0C7E93AA7A}"/>
    <cellStyle name="Normal 10 2 3 9" xfId="3428" xr:uid="{6A95F878-63DA-41D9-A6DB-135DF3FDD6D9}"/>
    <cellStyle name="Normal 10 2 3 9 2" xfId="15572" xr:uid="{FE12A00B-FF95-4D68-991B-7E12D1C99967}"/>
    <cellStyle name="Normal 10 2 3 9 3" xfId="9500" xr:uid="{E8D51073-236C-4B01-AAD4-08DA3AF5C855}"/>
    <cellStyle name="Normal 10 2 4" xfId="81" xr:uid="{00000000-0005-0000-0000-000014000000}"/>
    <cellStyle name="Normal 10 2 4 10" xfId="10207" xr:uid="{57AFD582-9A24-44F8-B9D0-84F72B242FDA}"/>
    <cellStyle name="Normal 10 2 4 11" xfId="4135" xr:uid="{AA161AF1-F747-404C-9CEF-29D3CC87B655}"/>
    <cellStyle name="Normal 10 2 4 2" xfId="169" xr:uid="{00000000-0005-0000-0000-000015000000}"/>
    <cellStyle name="Normal 10 2 4 2 2" xfId="666" xr:uid="{4A276D10-4375-45B2-A26F-4380741517F7}"/>
    <cellStyle name="Normal 10 2 4 2 2 2" xfId="1833" xr:uid="{1E11DCCC-039D-4D65-B156-FCE7EA20F36F}"/>
    <cellStyle name="Normal 10 2 4 2 2 2 2" xfId="3182" xr:uid="{81D2513C-BE92-467E-8A72-0C3CF57E1A3E}"/>
    <cellStyle name="Normal 10 2 4 2 2 2 2 2" xfId="9254" xr:uid="{2D70B03B-0D9D-4084-8B9E-389DE3D1BC4C}"/>
    <cellStyle name="Normal 10 2 4 2 2 2 2 2 2" xfId="15326" xr:uid="{94AD3C00-5AB3-401C-9A9F-30A5A7B3A328}"/>
    <cellStyle name="Normal 10 2 4 2 2 2 2 3" xfId="12628" xr:uid="{DD2037A7-815C-4BB8-954F-DA145D3D9883}"/>
    <cellStyle name="Normal 10 2 4 2 2 2 2 4" xfId="6556" xr:uid="{10E34FB9-4325-40BA-9B0A-528A1055053C}"/>
    <cellStyle name="Normal 10 2 4 2 2 2 3" xfId="7905" xr:uid="{D5EA24B8-063B-44F8-9E55-6898BFE581D1}"/>
    <cellStyle name="Normal 10 2 4 2 2 2 3 2" xfId="13977" xr:uid="{95E26F6C-E91D-428F-B2BF-ABDE95499100}"/>
    <cellStyle name="Normal 10 2 4 2 2 2 4" xfId="11279" xr:uid="{2408DA7E-F8BF-442A-8184-D4EC7DD0083B}"/>
    <cellStyle name="Normal 10 2 4 2 2 2 5" xfId="5207" xr:uid="{31571B18-5C56-4676-8CD8-62BE7DDE31EB}"/>
    <cellStyle name="Normal 10 2 4 2 2 3" xfId="2507" xr:uid="{2518FA81-4E62-47F6-A360-80884F1B53FB}"/>
    <cellStyle name="Normal 10 2 4 2 2 3 2" xfId="8579" xr:uid="{013B3E77-FCFF-413A-B68B-AA78F4766868}"/>
    <cellStyle name="Normal 10 2 4 2 2 3 2 2" xfId="14651" xr:uid="{E860AC40-BA82-463B-800A-FAAF2131BACE}"/>
    <cellStyle name="Normal 10 2 4 2 2 3 3" xfId="11953" xr:uid="{43F77188-19AC-4C70-8D4A-3732D79434F3}"/>
    <cellStyle name="Normal 10 2 4 2 2 3 4" xfId="5881" xr:uid="{CEF3366F-C5D0-4E9C-82E1-8D9E73DD9F4E}"/>
    <cellStyle name="Normal 10 2 4 2 2 4" xfId="1158" xr:uid="{E9522147-F176-4FB7-A642-610B4CC0406A}"/>
    <cellStyle name="Normal 10 2 4 2 2 4 2" xfId="13302" xr:uid="{351FFFF1-9A34-4B80-8AA0-983D93ECC445}"/>
    <cellStyle name="Normal 10 2 4 2 2 4 3" xfId="7230" xr:uid="{DFBA8CC6-0F96-43F7-A2A3-A12C72B9DE33}"/>
    <cellStyle name="Normal 10 2 4 2 2 5" xfId="4040" xr:uid="{2144FDD1-9EB5-45DB-BD73-F56F1B8E6995}"/>
    <cellStyle name="Normal 10 2 4 2 2 5 2" xfId="16184" xr:uid="{1208A4A0-EED2-4DFA-BB63-9CC4E0D0E5C8}"/>
    <cellStyle name="Normal 10 2 4 2 2 5 3" xfId="10112" xr:uid="{024101AC-D618-4E9B-8EF8-30F500D193C4}"/>
    <cellStyle name="Normal 10 2 4 2 2 6" xfId="10604" xr:uid="{7EE38BF5-472E-47E2-98AC-4F01581129B5}"/>
    <cellStyle name="Normal 10 2 4 2 2 7" xfId="4532" xr:uid="{79BB3FA3-D449-4BC3-A64D-8176960D892F}"/>
    <cellStyle name="Normal 10 2 4 2 3" xfId="482" xr:uid="{8198F29F-D574-44DC-BE17-96FDEB236F1D}"/>
    <cellStyle name="Normal 10 2 4 2 3 2" xfId="2015" xr:uid="{BA8C9065-27F5-48B5-AB38-12CDC6B6D850}"/>
    <cellStyle name="Normal 10 2 4 2 3 2 2" xfId="3364" xr:uid="{1B094B82-08A1-4417-8C23-B53105141C4E}"/>
    <cellStyle name="Normal 10 2 4 2 3 2 2 2" xfId="9436" xr:uid="{851B6694-DF7D-44BC-8E59-450ADDAB41C2}"/>
    <cellStyle name="Normal 10 2 4 2 3 2 2 2 2" xfId="15508" xr:uid="{22F31F9F-E6EF-4D28-86B8-8487FAFAC81C}"/>
    <cellStyle name="Normal 10 2 4 2 3 2 2 3" xfId="12810" xr:uid="{0C54D03E-546C-4243-AA87-A744EF602E10}"/>
    <cellStyle name="Normal 10 2 4 2 3 2 2 4" xfId="6738" xr:uid="{89020C3B-A975-435C-B0C2-D6832F7CBC99}"/>
    <cellStyle name="Normal 10 2 4 2 3 2 3" xfId="8087" xr:uid="{467B73C6-1960-4AD0-B99C-0FD671B444C6}"/>
    <cellStyle name="Normal 10 2 4 2 3 2 3 2" xfId="14159" xr:uid="{9636EE45-1FE0-466D-808F-5C1A90FFBF74}"/>
    <cellStyle name="Normal 10 2 4 2 3 2 4" xfId="11461" xr:uid="{15AAE271-FFA0-4ECA-BD99-E9EBA5521621}"/>
    <cellStyle name="Normal 10 2 4 2 3 2 5" xfId="5389" xr:uid="{C397827F-8250-4D52-906C-E8204BE6FCDC}"/>
    <cellStyle name="Normal 10 2 4 2 3 3" xfId="2689" xr:uid="{0B075E82-7002-4E00-A135-DFF6E717647A}"/>
    <cellStyle name="Normal 10 2 4 2 3 3 2" xfId="8761" xr:uid="{D49C246F-D059-473A-B737-64D9FB2652F2}"/>
    <cellStyle name="Normal 10 2 4 2 3 3 2 2" xfId="14833" xr:uid="{BAFD66D2-684D-40D5-BC20-9E2A8806C86E}"/>
    <cellStyle name="Normal 10 2 4 2 3 3 3" xfId="12135" xr:uid="{23E86786-CE29-44F1-AE13-66D5A00E68D8}"/>
    <cellStyle name="Normal 10 2 4 2 3 3 4" xfId="6063" xr:uid="{D5A44FA1-AD09-4052-B0B0-F9AF7079C06E}"/>
    <cellStyle name="Normal 10 2 4 2 3 4" xfId="1340" xr:uid="{91B27DF8-6487-46F3-93D7-12A088596807}"/>
    <cellStyle name="Normal 10 2 4 2 3 4 2" xfId="13484" xr:uid="{A2FB716D-81FF-4924-9791-8682C80500BC}"/>
    <cellStyle name="Normal 10 2 4 2 3 4 3" xfId="7412" xr:uid="{44FAA223-CD6E-45C1-A2C4-1CCE579EC0A2}"/>
    <cellStyle name="Normal 10 2 4 2 3 5" xfId="3856" xr:uid="{9E53F0DC-1E1F-4973-BE56-57AB5309B59A}"/>
    <cellStyle name="Normal 10 2 4 2 3 5 2" xfId="16000" xr:uid="{5F35C1E0-D89D-448E-8675-F15D28578FB3}"/>
    <cellStyle name="Normal 10 2 4 2 3 5 3" xfId="9928" xr:uid="{0C7F769D-1F28-47CC-B459-22C25B34D6F5}"/>
    <cellStyle name="Normal 10 2 4 2 3 6" xfId="10786" xr:uid="{16527C19-7A2B-483E-A2C0-9E08D4761305}"/>
    <cellStyle name="Normal 10 2 4 2 3 7" xfId="4714" xr:uid="{6DB49B79-FCB7-4A30-A6E6-53CBF96F13DE}"/>
    <cellStyle name="Normal 10 2 4 2 4" xfId="1649" xr:uid="{2BD88BE7-486C-4B8A-9C78-9A93E3DD251F}"/>
    <cellStyle name="Normal 10 2 4 2 4 2" xfId="2998" xr:uid="{F2F10287-559B-4B0B-8D1E-2FCC856BDEF7}"/>
    <cellStyle name="Normal 10 2 4 2 4 2 2" xfId="9070" xr:uid="{819B3F07-B72F-44CF-B394-7C546A1C7AB7}"/>
    <cellStyle name="Normal 10 2 4 2 4 2 2 2" xfId="15142" xr:uid="{721FBCAE-80F1-4836-9E92-302532CFE8DC}"/>
    <cellStyle name="Normal 10 2 4 2 4 2 3" xfId="12444" xr:uid="{0DF303BF-58E2-4CCA-96AE-4792BB17E36E}"/>
    <cellStyle name="Normal 10 2 4 2 4 2 4" xfId="6372" xr:uid="{151ED658-6FE7-4080-B551-67D7C8B6719E}"/>
    <cellStyle name="Normal 10 2 4 2 4 3" xfId="7721" xr:uid="{0C352521-7D00-4FB8-858F-B293D5D8CD0F}"/>
    <cellStyle name="Normal 10 2 4 2 4 3 2" xfId="13793" xr:uid="{A72D1B07-589E-432B-9DD2-C6BA653CAD42}"/>
    <cellStyle name="Normal 10 2 4 2 4 4" xfId="11095" xr:uid="{28C13699-CB24-49C0-AA54-6E1A5AF36C6D}"/>
    <cellStyle name="Normal 10 2 4 2 4 5" xfId="5023" xr:uid="{87EEAAD4-33EF-43BE-A5DD-983DDEE5CD4C}"/>
    <cellStyle name="Normal 10 2 4 2 5" xfId="2323" xr:uid="{3DAB6650-DE17-4F20-A9CB-FC8307304C2F}"/>
    <cellStyle name="Normal 10 2 4 2 5 2" xfId="8395" xr:uid="{3BF47320-6ABD-4B7D-9258-2436E13A85DE}"/>
    <cellStyle name="Normal 10 2 4 2 5 2 2" xfId="14467" xr:uid="{8563E8EC-9156-46EA-83E0-41AA341E9766}"/>
    <cellStyle name="Normal 10 2 4 2 5 3" xfId="11769" xr:uid="{B8DC0B5F-E1D7-4A08-A8A0-FA9C6DD28937}"/>
    <cellStyle name="Normal 10 2 4 2 5 4" xfId="5697" xr:uid="{28AD0660-1835-4196-AD54-BA7F24988BF7}"/>
    <cellStyle name="Normal 10 2 4 2 6" xfId="974" xr:uid="{B6BD82D9-F00B-42EC-90C1-99C735C4CECD}"/>
    <cellStyle name="Normal 10 2 4 2 6 2" xfId="13118" xr:uid="{413ACCFC-1ACD-484A-821E-4EA68932CE87}"/>
    <cellStyle name="Normal 10 2 4 2 6 3" xfId="7046" xr:uid="{DD41F648-4B1C-4DA0-B9F3-C4C29E3891C8}"/>
    <cellStyle name="Normal 10 2 4 2 7" xfId="3546" xr:uid="{CC845B24-3E3A-4D71-9C0F-28A5B88C3CF8}"/>
    <cellStyle name="Normal 10 2 4 2 7 2" xfId="15690" xr:uid="{06C77C72-AD18-4C75-ADE5-6CF65D1B2318}"/>
    <cellStyle name="Normal 10 2 4 2 7 3" xfId="9618" xr:uid="{A5B71273-7243-405C-8F9C-DC71FDC97B61}"/>
    <cellStyle name="Normal 10 2 4 2 8" xfId="10420" xr:uid="{640D0DB5-655D-4890-A5F2-E2B1CAE52AF2}"/>
    <cellStyle name="Normal 10 2 4 2 9" xfId="4348" xr:uid="{04639FF4-BEF6-4E1D-BCDB-6A1EE48A5883}"/>
    <cellStyle name="Normal 10 2 4 3" xfId="394" xr:uid="{47B530DD-C856-42DF-B424-DE8493BCA300}"/>
    <cellStyle name="Normal 10 2 4 3 2" xfId="1562" xr:uid="{855AB87E-AB50-4326-92D1-27F52484D632}"/>
    <cellStyle name="Normal 10 2 4 3 2 2" xfId="2911" xr:uid="{FA8AD97F-BFEB-42DE-812F-A160B1056CD5}"/>
    <cellStyle name="Normal 10 2 4 3 2 2 2" xfId="8983" xr:uid="{8EADA51F-CAF3-4077-83EE-8421F76B0F56}"/>
    <cellStyle name="Normal 10 2 4 3 2 2 2 2" xfId="15055" xr:uid="{E5C88562-5B5B-4B73-A397-7C03B9299BBF}"/>
    <cellStyle name="Normal 10 2 4 3 2 2 3" xfId="12357" xr:uid="{E4FAF722-6F0F-4DAF-A4A2-B506C3F507F9}"/>
    <cellStyle name="Normal 10 2 4 3 2 2 4" xfId="6285" xr:uid="{9E7316BA-D61D-4271-A049-945007E70587}"/>
    <cellStyle name="Normal 10 2 4 3 2 3" xfId="7634" xr:uid="{53ACFB2F-12F2-45E1-9985-1F74DFB4589A}"/>
    <cellStyle name="Normal 10 2 4 3 2 3 2" xfId="13706" xr:uid="{7FC750CA-C9C8-49C5-94ED-9F9C2EC76B63}"/>
    <cellStyle name="Normal 10 2 4 3 2 4" xfId="11008" xr:uid="{EB5E539F-5D2D-45C0-BA2C-6D7EED8CD042}"/>
    <cellStyle name="Normal 10 2 4 3 2 5" xfId="4936" xr:uid="{43BA6283-69A6-45BA-9ABC-7ABF997AF5FE}"/>
    <cellStyle name="Normal 10 2 4 3 3" xfId="2236" xr:uid="{534C02BD-8CC7-4A0A-B4FA-8D21B4211DC6}"/>
    <cellStyle name="Normal 10 2 4 3 3 2" xfId="8308" xr:uid="{95189405-C8E5-4817-82AF-EBBE2F859B7A}"/>
    <cellStyle name="Normal 10 2 4 3 3 2 2" xfId="14380" xr:uid="{96C0312E-A29F-4DE2-955E-1809800FCF49}"/>
    <cellStyle name="Normal 10 2 4 3 3 3" xfId="11682" xr:uid="{1C42F522-EEC3-4717-AB97-9991E8398661}"/>
    <cellStyle name="Normal 10 2 4 3 3 4" xfId="5610" xr:uid="{6F43BE79-193B-4755-8227-FCE8EF2EF543}"/>
    <cellStyle name="Normal 10 2 4 3 4" xfId="887" xr:uid="{8203CC28-BFFB-4D39-A571-8B36F0E2AB7F}"/>
    <cellStyle name="Normal 10 2 4 3 4 2" xfId="13031" xr:uid="{5826767F-EFEC-4ABD-A1B1-63E81A1C9CE1}"/>
    <cellStyle name="Normal 10 2 4 3 4 3" xfId="6959" xr:uid="{A231F9EB-A27B-472D-8FCC-2C3D7CB6FA00}"/>
    <cellStyle name="Normal 10 2 4 3 5" xfId="3769" xr:uid="{C74A3EBF-4E1A-462B-A6CF-72903B4161AF}"/>
    <cellStyle name="Normal 10 2 4 3 5 2" xfId="15913" xr:uid="{911BAB1D-14E1-4AB9-AEEA-661A33F6513C}"/>
    <cellStyle name="Normal 10 2 4 3 5 3" xfId="9841" xr:uid="{F5BA11B2-1F29-4AC9-B120-7D9CEDFD40E8}"/>
    <cellStyle name="Normal 10 2 4 3 6" xfId="10333" xr:uid="{9A99899F-AB62-40F8-A402-E4432C5B06D4}"/>
    <cellStyle name="Normal 10 2 4 3 7" xfId="4261" xr:uid="{AF2DD7F9-DE2E-4D76-A368-CA13A5CC7D8D}"/>
    <cellStyle name="Normal 10 2 4 4" xfId="579" xr:uid="{35A73014-989F-4761-83B8-DEC8585AEB5A}"/>
    <cellStyle name="Normal 10 2 4 4 2" xfId="1746" xr:uid="{4C06B409-C669-4FDA-95B2-F35F4C16E454}"/>
    <cellStyle name="Normal 10 2 4 4 2 2" xfId="3095" xr:uid="{1B9D264A-DFE6-475C-86C9-67BCEDF6A303}"/>
    <cellStyle name="Normal 10 2 4 4 2 2 2" xfId="9167" xr:uid="{9D1E03AF-2E4D-410E-B879-BE0394540856}"/>
    <cellStyle name="Normal 10 2 4 4 2 2 2 2" xfId="15239" xr:uid="{E35D69D0-EBAE-4FE7-B3F1-2090435AE54E}"/>
    <cellStyle name="Normal 10 2 4 4 2 2 3" xfId="12541" xr:uid="{C18B5947-CEF0-40D3-A715-5927C11FF744}"/>
    <cellStyle name="Normal 10 2 4 4 2 2 4" xfId="6469" xr:uid="{8B375D26-3606-442F-9BDB-8A79881DEF90}"/>
    <cellStyle name="Normal 10 2 4 4 2 3" xfId="7818" xr:uid="{BC4B11AE-7BC4-4571-B5D3-54AC6037C7C3}"/>
    <cellStyle name="Normal 10 2 4 4 2 3 2" xfId="13890" xr:uid="{BFF96941-8C74-4DDC-98A8-4EA22F49398C}"/>
    <cellStyle name="Normal 10 2 4 4 2 4" xfId="11192" xr:uid="{256B7A3B-6266-4B38-A94F-791AA9BC50FE}"/>
    <cellStyle name="Normal 10 2 4 4 2 5" xfId="5120" xr:uid="{F52BE3EB-6D3D-4E6E-B6E0-CAF44EBE2273}"/>
    <cellStyle name="Normal 10 2 4 4 3" xfId="2420" xr:uid="{A843B9DC-96F3-4BA1-AAD2-D7F5FB444445}"/>
    <cellStyle name="Normal 10 2 4 4 3 2" xfId="8492" xr:uid="{457531FB-1C32-4E92-BAB6-E2A4251C86AB}"/>
    <cellStyle name="Normal 10 2 4 4 3 2 2" xfId="14564" xr:uid="{065BE80B-0EC0-4D5A-8466-8CD0519A18EA}"/>
    <cellStyle name="Normal 10 2 4 4 3 3" xfId="11866" xr:uid="{A83AFCE0-4876-4C92-8BED-1E56E0AAB5D9}"/>
    <cellStyle name="Normal 10 2 4 4 3 4" xfId="5794" xr:uid="{5208C1B6-DD7E-46E9-AC8D-6A879D7AB683}"/>
    <cellStyle name="Normal 10 2 4 4 4" xfId="1071" xr:uid="{5F2C60CD-27C2-4CB8-BC30-9216D34C694A}"/>
    <cellStyle name="Normal 10 2 4 4 4 2" xfId="13215" xr:uid="{2ECAC99C-ED3C-4A42-81F9-44274D6F369C}"/>
    <cellStyle name="Normal 10 2 4 4 4 3" xfId="7143" xr:uid="{791A85E6-D4DF-4062-A179-D0A82E6E8B44}"/>
    <cellStyle name="Normal 10 2 4 4 5" xfId="3953" xr:uid="{94CD253C-BA40-4FCE-96C8-326CBED8DCFA}"/>
    <cellStyle name="Normal 10 2 4 4 5 2" xfId="16097" xr:uid="{410BEF49-E12B-4F40-AAE7-0A6EDCB72663}"/>
    <cellStyle name="Normal 10 2 4 4 5 3" xfId="10025" xr:uid="{2BDC4AF2-CD8A-4230-9138-E66BB272E4FE}"/>
    <cellStyle name="Normal 10 2 4 4 6" xfId="10517" xr:uid="{3ADACF29-2D83-4C95-A199-F42E3B52EF28}"/>
    <cellStyle name="Normal 10 2 4 4 7" xfId="4445" xr:uid="{8F35621D-7E07-43A5-B5FD-6F1991B9F6D6}"/>
    <cellStyle name="Normal 10 2 4 5" xfId="266" xr:uid="{89544432-430D-446B-8EEE-631B95E75726}"/>
    <cellStyle name="Normal 10 2 4 5 2" xfId="1928" xr:uid="{C2349C72-0EF8-4043-8703-21D76BDF297E}"/>
    <cellStyle name="Normal 10 2 4 5 2 2" xfId="3277" xr:uid="{576BB5E5-F35B-454B-A1AA-D6E8F94B31BA}"/>
    <cellStyle name="Normal 10 2 4 5 2 2 2" xfId="9349" xr:uid="{D3D4B38E-6AD3-4680-930E-43FDCFE55B6E}"/>
    <cellStyle name="Normal 10 2 4 5 2 2 2 2" xfId="15421" xr:uid="{7D902FFC-DD7C-455A-966B-D925C4D33A1A}"/>
    <cellStyle name="Normal 10 2 4 5 2 2 3" xfId="12723" xr:uid="{47A7EF15-13E0-4C02-81FB-0BA0D16A554A}"/>
    <cellStyle name="Normal 10 2 4 5 2 2 4" xfId="6651" xr:uid="{ED558E1D-F51D-477F-985A-A45CED139054}"/>
    <cellStyle name="Normal 10 2 4 5 2 3" xfId="8000" xr:uid="{87349227-19FA-4DB4-9592-10B580C217AE}"/>
    <cellStyle name="Normal 10 2 4 5 2 3 2" xfId="14072" xr:uid="{80F8D9D7-E1A8-405A-A0C2-2545EC10516A}"/>
    <cellStyle name="Normal 10 2 4 5 2 4" xfId="11374" xr:uid="{47D530B4-0A8D-42C3-9907-5366B1DD46DA}"/>
    <cellStyle name="Normal 10 2 4 5 2 5" xfId="5302" xr:uid="{DDA14562-6014-45D1-B42C-5DE89125C4A5}"/>
    <cellStyle name="Normal 10 2 4 5 3" xfId="2602" xr:uid="{17427370-4A5E-493A-B169-29CC54B32631}"/>
    <cellStyle name="Normal 10 2 4 5 3 2" xfId="8674" xr:uid="{B1B09962-AACC-4A9D-87A6-E8EAAFE09FCA}"/>
    <cellStyle name="Normal 10 2 4 5 3 2 2" xfId="14746" xr:uid="{011B18BD-2198-4B06-BF20-97E0FE7177AD}"/>
    <cellStyle name="Normal 10 2 4 5 3 3" xfId="12048" xr:uid="{987BE3F2-F53F-45B4-96EC-065E3DFF0BA3}"/>
    <cellStyle name="Normal 10 2 4 5 3 4" xfId="5976" xr:uid="{D61153A6-3DDD-418B-8D8B-9B810D78E0E2}"/>
    <cellStyle name="Normal 10 2 4 5 4" xfId="1253" xr:uid="{408572AC-2A63-46B2-88F2-DD255A253832}"/>
    <cellStyle name="Normal 10 2 4 5 4 2" xfId="13397" xr:uid="{1571F044-297A-4294-9A56-18F33EE8FF4B}"/>
    <cellStyle name="Normal 10 2 4 5 4 3" xfId="7325" xr:uid="{3A685BB5-65AE-45C8-B7C5-2475191D756A}"/>
    <cellStyle name="Normal 10 2 4 5 5" xfId="3641" xr:uid="{511A017F-9AB5-4D63-97EA-FB7108949A8B}"/>
    <cellStyle name="Normal 10 2 4 5 5 2" xfId="15785" xr:uid="{654D1F94-6B27-445E-AF15-D8A503118711}"/>
    <cellStyle name="Normal 10 2 4 5 5 3" xfId="9713" xr:uid="{8014A1F5-16CA-4E54-A520-D42CB17B8CE3}"/>
    <cellStyle name="Normal 10 2 4 5 6" xfId="10699" xr:uid="{968C1F16-6637-46A6-ACB3-8188AA09F51C}"/>
    <cellStyle name="Normal 10 2 4 5 7" xfId="4627" xr:uid="{35162D44-1318-449D-8D40-B46058DF64D5}"/>
    <cellStyle name="Normal 10 2 4 6" xfId="1435" xr:uid="{9CAF29AF-8190-4FFB-8ED8-9E51C4A5720B}"/>
    <cellStyle name="Normal 10 2 4 6 2" xfId="2784" xr:uid="{E8721939-FD7E-4F01-BE2E-112D97F3C793}"/>
    <cellStyle name="Normal 10 2 4 6 2 2" xfId="8856" xr:uid="{7489181F-66F6-4F4B-8751-67F26DF59854}"/>
    <cellStyle name="Normal 10 2 4 6 2 2 2" xfId="14928" xr:uid="{BB0C42C6-3362-4CE9-8098-60B43F29F299}"/>
    <cellStyle name="Normal 10 2 4 6 2 3" xfId="12230" xr:uid="{2D1FF231-D2E7-477B-8DA7-E3B68F2B3A9F}"/>
    <cellStyle name="Normal 10 2 4 6 2 4" xfId="6158" xr:uid="{977BEDC2-68A8-487C-A2B7-0CD8B3B9F9B5}"/>
    <cellStyle name="Normal 10 2 4 6 3" xfId="7507" xr:uid="{FBFFD701-727F-4CFF-B5D1-4F5855E79D7A}"/>
    <cellStyle name="Normal 10 2 4 6 3 2" xfId="13579" xr:uid="{61F687F2-06B4-409F-8C25-DCB968D62747}"/>
    <cellStyle name="Normal 10 2 4 6 4" xfId="10881" xr:uid="{6F988C79-F207-4A8A-8F3F-6A1882F80754}"/>
    <cellStyle name="Normal 10 2 4 6 5" xfId="4809" xr:uid="{EC702F7B-849D-4D4A-9531-B4AFD14C6C59}"/>
    <cellStyle name="Normal 10 2 4 7" xfId="2110" xr:uid="{72F9C0A6-480D-4B24-B6FA-6B6231BE7E51}"/>
    <cellStyle name="Normal 10 2 4 7 2" xfId="8182" xr:uid="{99ECBB44-1267-4871-8B39-A34A5C9A6B31}"/>
    <cellStyle name="Normal 10 2 4 7 2 2" xfId="14254" xr:uid="{F967470F-93E9-46FD-8F27-0B8C6B866515}"/>
    <cellStyle name="Normal 10 2 4 7 3" xfId="11556" xr:uid="{45346CB1-229E-43ED-B775-51AD848A192A}"/>
    <cellStyle name="Normal 10 2 4 7 4" xfId="5484" xr:uid="{E48063B8-384E-496B-A720-9D433FCD384C}"/>
    <cellStyle name="Normal 10 2 4 8" xfId="761" xr:uid="{4877E739-42DE-4F8B-B631-AAC101D37133}"/>
    <cellStyle name="Normal 10 2 4 8 2" xfId="12905" xr:uid="{A7B99613-D144-4F96-A720-0AA63E85D421}"/>
    <cellStyle name="Normal 10 2 4 8 3" xfId="6833" xr:uid="{4E1F570A-E3C3-4FA7-B406-829803062BD7}"/>
    <cellStyle name="Normal 10 2 4 9" xfId="3459" xr:uid="{AF3F057A-9F21-4921-BBE9-A6B8DEBC6D2C}"/>
    <cellStyle name="Normal 10 2 4 9 2" xfId="15603" xr:uid="{C3EEB401-8980-4EA0-BFB4-E2B36645BC56}"/>
    <cellStyle name="Normal 10 2 4 9 3" xfId="9531" xr:uid="{62CAF9DD-DDBB-41D2-BBF2-3B4B3F863E9E}"/>
    <cellStyle name="Normal 10 2 5" xfId="111" xr:uid="{00000000-0005-0000-0000-000016000000}"/>
    <cellStyle name="Normal 10 2 5 10" xfId="4165" xr:uid="{3E26F61D-6A3A-4AFF-8E3E-88ECEE1124DB}"/>
    <cellStyle name="Normal 10 2 5 2" xfId="424" xr:uid="{D9635765-B1BD-4D64-8372-314788AA8821}"/>
    <cellStyle name="Normal 10 2 5 2 2" xfId="1591" xr:uid="{9B3090E3-4B57-454F-80F9-BF30203CEDA8}"/>
    <cellStyle name="Normal 10 2 5 2 2 2" xfId="2940" xr:uid="{3E05011E-2595-4265-BD50-7A6766EDB57E}"/>
    <cellStyle name="Normal 10 2 5 2 2 2 2" xfId="9012" xr:uid="{9E59C712-18AF-40A7-8B30-6DFFE47E2D22}"/>
    <cellStyle name="Normal 10 2 5 2 2 2 2 2" xfId="15084" xr:uid="{5D7F93C7-16A2-4915-B116-06E0C2E6D2C7}"/>
    <cellStyle name="Normal 10 2 5 2 2 2 3" xfId="12386" xr:uid="{E350E296-F456-49D0-AC1E-FF516E889B03}"/>
    <cellStyle name="Normal 10 2 5 2 2 2 4" xfId="6314" xr:uid="{09BEE05E-3A82-4A26-822E-0327294756EE}"/>
    <cellStyle name="Normal 10 2 5 2 2 3" xfId="7663" xr:uid="{7894280F-0D7E-4D6C-80AD-26B94538F56A}"/>
    <cellStyle name="Normal 10 2 5 2 2 3 2" xfId="13735" xr:uid="{026A8C05-0504-49B7-9060-12703BE7670C}"/>
    <cellStyle name="Normal 10 2 5 2 2 4" xfId="11037" xr:uid="{A61F36B9-8B2D-4210-A72F-EA5151D4E72B}"/>
    <cellStyle name="Normal 10 2 5 2 2 5" xfId="4965" xr:uid="{2A10DB49-D228-47D5-AEBE-175EF17243A7}"/>
    <cellStyle name="Normal 10 2 5 2 3" xfId="2265" xr:uid="{A28A2510-542A-41CB-B93B-575829F914E0}"/>
    <cellStyle name="Normal 10 2 5 2 3 2" xfId="8337" xr:uid="{A6A2E3D2-7DC7-48A4-8367-655A9FCB0BFF}"/>
    <cellStyle name="Normal 10 2 5 2 3 2 2" xfId="14409" xr:uid="{F3483FA1-8A15-4CFB-850B-41EA8FFE1DD3}"/>
    <cellStyle name="Normal 10 2 5 2 3 3" xfId="11711" xr:uid="{019D5936-EE2A-4443-831A-F4D115E200B5}"/>
    <cellStyle name="Normal 10 2 5 2 3 4" xfId="5639" xr:uid="{F1D0E0C2-9B0B-4FFA-AB07-21565C8BF16F}"/>
    <cellStyle name="Normal 10 2 5 2 4" xfId="916" xr:uid="{E0A9D4B0-AA7C-4A03-95FD-80E6CBF87C3F}"/>
    <cellStyle name="Normal 10 2 5 2 4 2" xfId="13060" xr:uid="{CB549B9D-D207-4510-9E6D-46B8EDAF61A1}"/>
    <cellStyle name="Normal 10 2 5 2 4 3" xfId="6988" xr:uid="{5B005F91-41D7-444B-A2B4-1C54B30B8D22}"/>
    <cellStyle name="Normal 10 2 5 2 5" xfId="3798" xr:uid="{C98DEEE0-F362-4F0D-81E6-6ECF626FCA12}"/>
    <cellStyle name="Normal 10 2 5 2 5 2" xfId="15942" xr:uid="{BDB9C608-582D-4789-B651-9817A94F8BDC}"/>
    <cellStyle name="Normal 10 2 5 2 5 3" xfId="9870" xr:uid="{6AC8625C-6D7B-44BC-BA38-3313CE002E80}"/>
    <cellStyle name="Normal 10 2 5 2 6" xfId="10362" xr:uid="{A1BC44B6-5092-4EAF-A161-A173390850F4}"/>
    <cellStyle name="Normal 10 2 5 2 7" xfId="4290" xr:uid="{9D047F26-0E9B-40C6-9225-A54B3889AC9B}"/>
    <cellStyle name="Normal 10 2 5 3" xfId="608" xr:uid="{0A3CB9D6-BD3F-4FF0-A757-ED492AFBCC42}"/>
    <cellStyle name="Normal 10 2 5 3 2" xfId="1775" xr:uid="{D8F8FB00-4935-4F14-85F5-0A5F414A8354}"/>
    <cellStyle name="Normal 10 2 5 3 2 2" xfId="3124" xr:uid="{6FEC03F2-90F1-435C-B6EB-B242AE4CAF7C}"/>
    <cellStyle name="Normal 10 2 5 3 2 2 2" xfId="9196" xr:uid="{6A26790A-F5AA-4469-A172-354E3F747DE4}"/>
    <cellStyle name="Normal 10 2 5 3 2 2 2 2" xfId="15268" xr:uid="{C869B110-5225-48CA-A753-76ED99DF82E5}"/>
    <cellStyle name="Normal 10 2 5 3 2 2 3" xfId="12570" xr:uid="{FFE553E2-7CA2-4B78-A520-09486465AB83}"/>
    <cellStyle name="Normal 10 2 5 3 2 2 4" xfId="6498" xr:uid="{CFD3EBCC-9A2B-45E0-910C-0920EE8C4974}"/>
    <cellStyle name="Normal 10 2 5 3 2 3" xfId="7847" xr:uid="{028D061C-0CE0-450F-93CE-BF82BCE60C30}"/>
    <cellStyle name="Normal 10 2 5 3 2 3 2" xfId="13919" xr:uid="{52F551DB-A2F4-49B6-BB4B-26E7804A4D71}"/>
    <cellStyle name="Normal 10 2 5 3 2 4" xfId="11221" xr:uid="{46D923EB-3841-41A8-AF0A-96CBAF69DFF0}"/>
    <cellStyle name="Normal 10 2 5 3 2 5" xfId="5149" xr:uid="{6D004637-923E-4E55-93C8-75953096D291}"/>
    <cellStyle name="Normal 10 2 5 3 3" xfId="2449" xr:uid="{69B4D63F-F4FF-4FD4-A4B6-C223E0B3BDC1}"/>
    <cellStyle name="Normal 10 2 5 3 3 2" xfId="8521" xr:uid="{C0115005-BB0E-4A9E-9CA0-21C2084FC46D}"/>
    <cellStyle name="Normal 10 2 5 3 3 2 2" xfId="14593" xr:uid="{375C19D7-89D0-4B9F-A64D-81EAEFAA5793}"/>
    <cellStyle name="Normal 10 2 5 3 3 3" xfId="11895" xr:uid="{7C84887D-901D-4732-BF18-63D6FE94DDFA}"/>
    <cellStyle name="Normal 10 2 5 3 3 4" xfId="5823" xr:uid="{E53062CE-2491-4695-A0D6-7931AD064F79}"/>
    <cellStyle name="Normal 10 2 5 3 4" xfId="1100" xr:uid="{D63BFB85-820D-4F70-9322-67356384F6E5}"/>
    <cellStyle name="Normal 10 2 5 3 4 2" xfId="13244" xr:uid="{F6AC3A31-1F2C-49B7-9687-D677A9FBC541}"/>
    <cellStyle name="Normal 10 2 5 3 4 3" xfId="7172" xr:uid="{F4C92C25-01D6-4976-9376-0E3C72BDA9CE}"/>
    <cellStyle name="Normal 10 2 5 3 5" xfId="3982" xr:uid="{60D623D5-8CB3-4FA4-B381-B8FAF05555D4}"/>
    <cellStyle name="Normal 10 2 5 3 5 2" xfId="16126" xr:uid="{0AB649A6-6149-4047-8E93-28CDB3A32A62}"/>
    <cellStyle name="Normal 10 2 5 3 5 3" xfId="10054" xr:uid="{94291044-0550-48CD-87F3-4C346F7120E9}"/>
    <cellStyle name="Normal 10 2 5 3 6" xfId="10546" xr:uid="{394873AA-ADF3-463F-9CA2-68A2AAE66187}"/>
    <cellStyle name="Normal 10 2 5 3 7" xfId="4474" xr:uid="{CE7913F9-8C3F-4997-860C-B8682F881EB8}"/>
    <cellStyle name="Normal 10 2 5 4" xfId="296" xr:uid="{FA5E2F63-0CFA-45CB-8E6F-A55C082699D4}"/>
    <cellStyle name="Normal 10 2 5 4 2" xfId="1957" xr:uid="{917D7F8A-7C38-4B12-9783-7075A49880B5}"/>
    <cellStyle name="Normal 10 2 5 4 2 2" xfId="3306" xr:uid="{015258D2-9381-471E-9F4E-BFF76A5A6D6C}"/>
    <cellStyle name="Normal 10 2 5 4 2 2 2" xfId="9378" xr:uid="{C070A11F-C400-434D-B20B-24712FF73A8D}"/>
    <cellStyle name="Normal 10 2 5 4 2 2 2 2" xfId="15450" xr:uid="{92314129-EF8B-4A14-88B9-EF91B9BB1A23}"/>
    <cellStyle name="Normal 10 2 5 4 2 2 3" xfId="12752" xr:uid="{B648CA16-44FC-4C37-91C6-25BC6E9D8F6C}"/>
    <cellStyle name="Normal 10 2 5 4 2 2 4" xfId="6680" xr:uid="{E936069D-A908-4E6A-8BCC-8B387BA7582B}"/>
    <cellStyle name="Normal 10 2 5 4 2 3" xfId="8029" xr:uid="{8645E477-7D7E-48AF-8740-5164D8BC8592}"/>
    <cellStyle name="Normal 10 2 5 4 2 3 2" xfId="14101" xr:uid="{DF10AD1E-3A4E-4076-80B1-52716E65E3B8}"/>
    <cellStyle name="Normal 10 2 5 4 2 4" xfId="11403" xr:uid="{511DE0D5-D6F6-4D91-994A-9A20D7E5DAFF}"/>
    <cellStyle name="Normal 10 2 5 4 2 5" xfId="5331" xr:uid="{82F1FB52-B53B-41EC-8DD2-65CFE5DC4786}"/>
    <cellStyle name="Normal 10 2 5 4 3" xfId="2631" xr:uid="{9E836000-FA45-40F8-9963-C5EEAFAAC5B3}"/>
    <cellStyle name="Normal 10 2 5 4 3 2" xfId="8703" xr:uid="{98D45576-D88F-4C1F-BBB0-ECAA7D053CB1}"/>
    <cellStyle name="Normal 10 2 5 4 3 2 2" xfId="14775" xr:uid="{E8353A8F-61AC-4F4A-9F1C-BBA2888228BB}"/>
    <cellStyle name="Normal 10 2 5 4 3 3" xfId="12077" xr:uid="{53A5665D-E8AD-4051-B14F-BC85AC9EFA7C}"/>
    <cellStyle name="Normal 10 2 5 4 3 4" xfId="6005" xr:uid="{B45BF7DB-E855-4BE5-8006-B555333686E4}"/>
    <cellStyle name="Normal 10 2 5 4 4" xfId="1282" xr:uid="{29D0A78A-85A0-450A-A039-5BE734C0BDF3}"/>
    <cellStyle name="Normal 10 2 5 4 4 2" xfId="13426" xr:uid="{C5615A57-B0C0-492A-9FB0-DEE586BF2B8B}"/>
    <cellStyle name="Normal 10 2 5 4 4 3" xfId="7354" xr:uid="{C604C9BD-841F-4D07-83EF-91ECA8CFF3E6}"/>
    <cellStyle name="Normal 10 2 5 4 5" xfId="3671" xr:uid="{5A80703B-CF8E-4639-8F29-8B54620B6B8D}"/>
    <cellStyle name="Normal 10 2 5 4 5 2" xfId="15815" xr:uid="{39CF358C-EBB8-48A7-B0AE-A13E3705F78A}"/>
    <cellStyle name="Normal 10 2 5 4 5 3" xfId="9743" xr:uid="{4D21907F-7BE0-4F52-AA87-65C4F58B57CF}"/>
    <cellStyle name="Normal 10 2 5 4 6" xfId="10728" xr:uid="{EC1F4068-1761-49CC-8AE5-622D82F333B2}"/>
    <cellStyle name="Normal 10 2 5 4 7" xfId="4656" xr:uid="{F7E9B187-307A-4F06-A4EF-CB4E6D44F510}"/>
    <cellStyle name="Normal 10 2 5 5" xfId="1465" xr:uid="{163299DD-FB4C-436B-B9EB-8B2F2CE423D7}"/>
    <cellStyle name="Normal 10 2 5 5 2" xfId="2814" xr:uid="{6FA75EB5-3F77-4E05-A3C9-2CBB5BE1C9C9}"/>
    <cellStyle name="Normal 10 2 5 5 2 2" xfId="8886" xr:uid="{B02A921C-8DF2-4302-A04B-861BA20E5E93}"/>
    <cellStyle name="Normal 10 2 5 5 2 2 2" xfId="14958" xr:uid="{F62E04D1-9C47-4AD7-B339-B9A5CB15D300}"/>
    <cellStyle name="Normal 10 2 5 5 2 3" xfId="12260" xr:uid="{7C29748A-C4F8-4AE0-8C4D-87386680F791}"/>
    <cellStyle name="Normal 10 2 5 5 2 4" xfId="6188" xr:uid="{BA912101-AC40-424C-A2B0-29D215F083AB}"/>
    <cellStyle name="Normal 10 2 5 5 3" xfId="7537" xr:uid="{B72E3D87-9589-456B-B9A3-52E789C1BBB2}"/>
    <cellStyle name="Normal 10 2 5 5 3 2" xfId="13609" xr:uid="{A92F1A5E-0D1A-44EA-9126-0EDBC01BCF19}"/>
    <cellStyle name="Normal 10 2 5 5 4" xfId="10911" xr:uid="{7978EA63-2907-4F14-B217-9DEE02DBE5E0}"/>
    <cellStyle name="Normal 10 2 5 5 5" xfId="4839" xr:uid="{82B4AADF-AFB7-42F4-8648-715B7F583824}"/>
    <cellStyle name="Normal 10 2 5 6" xfId="2140" xr:uid="{C3281897-5CF2-423A-9156-861737FEBAD3}"/>
    <cellStyle name="Normal 10 2 5 6 2" xfId="8212" xr:uid="{D3902154-31EA-42BC-AC84-8D1F205A7468}"/>
    <cellStyle name="Normal 10 2 5 6 2 2" xfId="14284" xr:uid="{B1217303-2F27-4C47-91D1-707DDFD50C9E}"/>
    <cellStyle name="Normal 10 2 5 6 3" xfId="11586" xr:uid="{706DAE6B-1A1D-4819-997B-102EE54AA241}"/>
    <cellStyle name="Normal 10 2 5 6 4" xfId="5514" xr:uid="{E21BAC86-CD52-42DC-829E-38CFF2D5D19C}"/>
    <cellStyle name="Normal 10 2 5 7" xfId="791" xr:uid="{3B439260-B989-4C45-8401-88DAAAAE4DE7}"/>
    <cellStyle name="Normal 10 2 5 7 2" xfId="12935" xr:uid="{3681CEF0-95D5-4BD5-9FBE-6208697C7F36}"/>
    <cellStyle name="Normal 10 2 5 7 3" xfId="6863" xr:uid="{8C0638D7-1779-4075-9E34-F23B1AD8786D}"/>
    <cellStyle name="Normal 10 2 5 8" xfId="3488" xr:uid="{737C6FF8-0BA7-4E3E-89D5-0C79EABB80E8}"/>
    <cellStyle name="Normal 10 2 5 8 2" xfId="15632" xr:uid="{D0FEA00C-7014-45AC-89EE-9B07579AACE7}"/>
    <cellStyle name="Normal 10 2 5 8 3" xfId="9560" xr:uid="{4C0D4FEA-A2A6-44F4-98B2-47F2F8547216}"/>
    <cellStyle name="Normal 10 2 5 9" xfId="10237" xr:uid="{BE00C2AD-EC80-456C-8D95-ACBA6E05E8ED}"/>
    <cellStyle name="Normal 10 2 6" xfId="331" xr:uid="{5D23E949-EFBD-4367-A8A3-357192FAD875}"/>
    <cellStyle name="Normal 10 2 6 2" xfId="1499" xr:uid="{7E2E65E6-962A-4E69-976F-B9570455B352}"/>
    <cellStyle name="Normal 10 2 6 2 2" xfId="2848" xr:uid="{0F390624-AE17-4890-B941-EB77099DF4EA}"/>
    <cellStyle name="Normal 10 2 6 2 2 2" xfId="8920" xr:uid="{00B8CD3F-F5AB-4D83-99BE-F1B79FDBB8B7}"/>
    <cellStyle name="Normal 10 2 6 2 2 2 2" xfId="14992" xr:uid="{EC76D67A-DD4F-4C91-9395-3178930B6F56}"/>
    <cellStyle name="Normal 10 2 6 2 2 3" xfId="12294" xr:uid="{412C806C-18E0-433D-8636-A171989422BD}"/>
    <cellStyle name="Normal 10 2 6 2 2 4" xfId="6222" xr:uid="{C6F206D8-6499-47B2-ADF1-7E3A3B0187B0}"/>
    <cellStyle name="Normal 10 2 6 2 3" xfId="7571" xr:uid="{0E75B989-9295-4868-AEE8-4A2870B05831}"/>
    <cellStyle name="Normal 10 2 6 2 3 2" xfId="13643" xr:uid="{714BACC0-4E0C-47B0-A991-0AF4312CB842}"/>
    <cellStyle name="Normal 10 2 6 2 4" xfId="10945" xr:uid="{E6C29B9E-D7BA-4055-BF97-E6D093AA5E8A}"/>
    <cellStyle name="Normal 10 2 6 2 5" xfId="4873" xr:uid="{D5AD75CC-24F1-4032-BBA2-9755DC669C90}"/>
    <cellStyle name="Normal 10 2 6 3" xfId="2173" xr:uid="{35CD676D-627E-4E6B-9EE0-22F9A1C71AA6}"/>
    <cellStyle name="Normal 10 2 6 3 2" xfId="8245" xr:uid="{F2224C38-6FE9-43DC-824E-A786EBBDD38F}"/>
    <cellStyle name="Normal 10 2 6 3 2 2" xfId="14317" xr:uid="{9EB8080C-CEBA-41D4-9317-B05A97B80FF7}"/>
    <cellStyle name="Normal 10 2 6 3 3" xfId="11619" xr:uid="{53CEA106-93F8-4BB5-8080-569F6DA40730}"/>
    <cellStyle name="Normal 10 2 6 3 4" xfId="5547" xr:uid="{84F613FD-4797-41F2-87BF-7A6643E6ED17}"/>
    <cellStyle name="Normal 10 2 6 4" xfId="824" xr:uid="{03D881A6-4645-4481-8193-9EC9BD6A4EB5}"/>
    <cellStyle name="Normal 10 2 6 4 2" xfId="12968" xr:uid="{F12B777D-19B6-45BA-9F9F-4474ACDB9310}"/>
    <cellStyle name="Normal 10 2 6 4 3" xfId="6896" xr:uid="{0E2B75EF-E1BA-4592-8136-6573F706FD31}"/>
    <cellStyle name="Normal 10 2 6 5" xfId="3706" xr:uid="{E755C0E2-8A89-4E5A-A274-EE84B0318430}"/>
    <cellStyle name="Normal 10 2 6 5 2" xfId="15850" xr:uid="{5DD63E23-A16D-40E4-B374-4EE503B9CDEF}"/>
    <cellStyle name="Normal 10 2 6 5 3" xfId="9778" xr:uid="{9338DB40-0AA8-4C31-940B-EC69E5987983}"/>
    <cellStyle name="Normal 10 2 6 6" xfId="10270" xr:uid="{25D458F5-189A-4AA1-B7DC-3469087F8EF8}"/>
    <cellStyle name="Normal 10 2 6 7" xfId="4198" xr:uid="{95A223DD-F112-4A33-B136-36F8EA23EBAD}"/>
    <cellStyle name="Normal 10 2 7" xfId="516" xr:uid="{504AB49A-E371-471D-8D7A-E8AE01FE37D5}"/>
    <cellStyle name="Normal 10 2 7 2" xfId="1683" xr:uid="{7DC958BD-A797-4D6F-A305-9454FAB841B9}"/>
    <cellStyle name="Normal 10 2 7 2 2" xfId="3032" xr:uid="{BDC86165-81A7-433A-99DC-9C923BAE543C}"/>
    <cellStyle name="Normal 10 2 7 2 2 2" xfId="9104" xr:uid="{1F5140FC-FBE9-4FC8-AEE4-170013538A9A}"/>
    <cellStyle name="Normal 10 2 7 2 2 2 2" xfId="15176" xr:uid="{1459074F-BD9B-44E1-95B4-66FF640FA7FD}"/>
    <cellStyle name="Normal 10 2 7 2 2 3" xfId="12478" xr:uid="{DD0E2166-925E-4BAB-9092-6BD91FF1BDBE}"/>
    <cellStyle name="Normal 10 2 7 2 2 4" xfId="6406" xr:uid="{A740EF2F-7141-406F-A5BC-262149454F1D}"/>
    <cellStyle name="Normal 10 2 7 2 3" xfId="7755" xr:uid="{46EE1FC1-80BC-4880-8778-6C5602AFB919}"/>
    <cellStyle name="Normal 10 2 7 2 3 2" xfId="13827" xr:uid="{2D885F3B-C87B-462A-942E-D945D178D6ED}"/>
    <cellStyle name="Normal 10 2 7 2 4" xfId="11129" xr:uid="{8AB7A1BA-242C-4E96-AB68-C38F279BA034}"/>
    <cellStyle name="Normal 10 2 7 2 5" xfId="5057" xr:uid="{8A507750-3354-41A5-8DAC-887A5C7E8034}"/>
    <cellStyle name="Normal 10 2 7 3" xfId="2357" xr:uid="{AC847575-130E-4CD4-A04C-35F629CD6C5D}"/>
    <cellStyle name="Normal 10 2 7 3 2" xfId="8429" xr:uid="{5CDC5B6E-816E-44B6-B30C-47D188AB3D82}"/>
    <cellStyle name="Normal 10 2 7 3 2 2" xfId="14501" xr:uid="{85325920-C676-4557-A5A5-AFCFA04A50E2}"/>
    <cellStyle name="Normal 10 2 7 3 3" xfId="11803" xr:uid="{28D32859-4621-4A44-ACE2-B5F26890D58E}"/>
    <cellStyle name="Normal 10 2 7 3 4" xfId="5731" xr:uid="{B3DFADCC-5940-464C-AA19-003B5D72F01B}"/>
    <cellStyle name="Normal 10 2 7 4" xfId="1008" xr:uid="{E20269EC-101D-46E7-85F9-A53BF02C6793}"/>
    <cellStyle name="Normal 10 2 7 4 2" xfId="13152" xr:uid="{DBF5BF12-8EA4-4F35-8A51-213DBDDE8450}"/>
    <cellStyle name="Normal 10 2 7 4 3" xfId="7080" xr:uid="{B6692ACE-7D79-45FE-B3B4-34BE14D23366}"/>
    <cellStyle name="Normal 10 2 7 5" xfId="3890" xr:uid="{67E30D00-D77F-4571-8788-BDDBD2D9F290}"/>
    <cellStyle name="Normal 10 2 7 5 2" xfId="16034" xr:uid="{94DD8DDC-E8A0-4100-B230-7F934947EC26}"/>
    <cellStyle name="Normal 10 2 7 5 3" xfId="9962" xr:uid="{65F38EE1-6252-482B-B7CF-81B44262B2FB}"/>
    <cellStyle name="Normal 10 2 7 6" xfId="10454" xr:uid="{727423D5-3466-4BBB-85F1-C5AA4202CD30}"/>
    <cellStyle name="Normal 10 2 7 7" xfId="4382" xr:uid="{0A964C90-F080-460D-B55E-6B747EBFB0B2}"/>
    <cellStyle name="Normal 10 2 8" xfId="203" xr:uid="{9B725599-2A88-42A1-BAA4-CA9690A9B86B}"/>
    <cellStyle name="Normal 10 2 8 2" xfId="1865" xr:uid="{16EA5F60-6797-438F-8F6E-B95ADBB1DD7C}"/>
    <cellStyle name="Normal 10 2 8 2 2" xfId="3214" xr:uid="{A2ACB6F4-3969-4C33-AFD4-03837E1716CC}"/>
    <cellStyle name="Normal 10 2 8 2 2 2" xfId="9286" xr:uid="{4736D4D2-EFF8-40A2-8381-CC4D7FD5FF07}"/>
    <cellStyle name="Normal 10 2 8 2 2 2 2" xfId="15358" xr:uid="{466B861B-38B9-475D-8FCF-1FF7F70A1077}"/>
    <cellStyle name="Normal 10 2 8 2 2 3" xfId="12660" xr:uid="{01C3982C-CBE8-4154-A1FF-CD1990345ABE}"/>
    <cellStyle name="Normal 10 2 8 2 2 4" xfId="6588" xr:uid="{08F449F7-97D3-4739-A5F2-EADBC091ECF1}"/>
    <cellStyle name="Normal 10 2 8 2 3" xfId="7937" xr:uid="{F7C4D80C-D016-4E9B-A5AF-85C5938742B0}"/>
    <cellStyle name="Normal 10 2 8 2 3 2" xfId="14009" xr:uid="{F1971B00-1CC6-46E6-ABB0-9601D9051FE6}"/>
    <cellStyle name="Normal 10 2 8 2 4" xfId="11311" xr:uid="{D85831C9-8B5E-490C-8145-113EA4544B6F}"/>
    <cellStyle name="Normal 10 2 8 2 5" xfId="5239" xr:uid="{4073FB01-9028-4845-81CE-AEA23BC0168D}"/>
    <cellStyle name="Normal 10 2 8 3" xfId="2539" xr:uid="{A56E2CE4-9E5F-4675-A796-C56302CAC531}"/>
    <cellStyle name="Normal 10 2 8 3 2" xfId="8611" xr:uid="{2B1552B5-4C23-42F7-9C78-3114A523EDE0}"/>
    <cellStyle name="Normal 10 2 8 3 2 2" xfId="14683" xr:uid="{2172EB40-5882-4D28-925E-976A437EB6C7}"/>
    <cellStyle name="Normal 10 2 8 3 3" xfId="11985" xr:uid="{3355837D-2142-4A64-92EB-D7932E25A59E}"/>
    <cellStyle name="Normal 10 2 8 3 4" xfId="5913" xr:uid="{1954E761-ED3E-4FA4-8F56-3B7A54E88D9D}"/>
    <cellStyle name="Normal 10 2 8 4" xfId="1190" xr:uid="{56A56A3C-4ED2-474C-BC4E-5FDCE6BA32FB}"/>
    <cellStyle name="Normal 10 2 8 4 2" xfId="13334" xr:uid="{7F089C48-BF13-4C76-83C4-3BE2F03EF559}"/>
    <cellStyle name="Normal 10 2 8 4 3" xfId="7262" xr:uid="{010CA348-8C70-4328-8373-623E739F686D}"/>
    <cellStyle name="Normal 10 2 8 5" xfId="3578" xr:uid="{F01F49DE-F907-4DC7-BFB8-FD5EB7B59E1A}"/>
    <cellStyle name="Normal 10 2 8 5 2" xfId="15722" xr:uid="{5F6F2FE0-86B3-4C20-8EC9-3A3E7E59746E}"/>
    <cellStyle name="Normal 10 2 8 5 3" xfId="9650" xr:uid="{C3DF832A-2B82-4949-BC1F-83E5BE384752}"/>
    <cellStyle name="Normal 10 2 8 6" xfId="10636" xr:uid="{B8280058-A668-4521-A121-BCBD71CA2424}"/>
    <cellStyle name="Normal 10 2 8 7" xfId="4564" xr:uid="{471250E3-3EB3-43B2-AF49-51A9160E9B04}"/>
    <cellStyle name="Normal 10 2 9" xfId="1372" xr:uid="{91CDCC28-CDCE-49C3-BBAB-90E0F16E96B9}"/>
    <cellStyle name="Normal 10 2 9 2" xfId="2721" xr:uid="{AEBB3FB9-576E-4F3C-8204-FE37C74B3C71}"/>
    <cellStyle name="Normal 10 2 9 2 2" xfId="8793" xr:uid="{24712F66-6F00-455B-9796-5B8684D6AB38}"/>
    <cellStyle name="Normal 10 2 9 2 2 2" xfId="14865" xr:uid="{47173DDA-0D6C-492A-8565-0545D8E513CA}"/>
    <cellStyle name="Normal 10 2 9 2 3" xfId="12167" xr:uid="{475BA3CD-5A8F-463C-A0FF-3F7014B79F24}"/>
    <cellStyle name="Normal 10 2 9 2 4" xfId="6095" xr:uid="{96E39F6C-B942-4DA3-82CF-E30D77592B81}"/>
    <cellStyle name="Normal 10 2 9 3" xfId="7444" xr:uid="{3FC7537F-44E7-43F5-8846-58134A225722}"/>
    <cellStyle name="Normal 10 2 9 3 2" xfId="13516" xr:uid="{371EE14A-79E0-406D-95D6-E38B2B78585D}"/>
    <cellStyle name="Normal 10 2 9 4" xfId="10818" xr:uid="{5F7E9128-25BC-4A3F-AFF5-D1A241E37EED}"/>
    <cellStyle name="Normal 10 2 9 5" xfId="4746" xr:uid="{2822C099-3B59-4382-8407-67CE3F0C59C7}"/>
    <cellStyle name="Normal 10 3" xfId="192" xr:uid="{00000000-0005-0000-0000-000017000000}"/>
    <cellStyle name="Normal 10 4" xfId="417" xr:uid="{1347C4A2-6231-47AD-AFAA-E331B90078C8}"/>
    <cellStyle name="Normal 11" xfId="20" xr:uid="{00000000-0005-0000-0000-000018000000}"/>
    <cellStyle name="Normal 11 10" xfId="2049" xr:uid="{92B6BEF1-B417-489D-8FCD-FF46F7B86963}"/>
    <cellStyle name="Normal 11 10 2" xfId="8121" xr:uid="{753B4ADE-0452-42FF-A37B-BEB79AC5713C}"/>
    <cellStyle name="Normal 11 10 2 2" xfId="14193" xr:uid="{56ABD159-446A-477D-B917-585AE8AB9A6A}"/>
    <cellStyle name="Normal 11 10 3" xfId="11495" xr:uid="{FBE3FDEB-911E-47F2-A229-0CF3168C8BE3}"/>
    <cellStyle name="Normal 11 10 4" xfId="5423" xr:uid="{5B06EB6A-6582-4354-82EC-B52045194F7C}"/>
    <cellStyle name="Normal 11 11" xfId="700" xr:uid="{531B8B9B-9AAB-4644-A8FC-6EAAEAFC1E19}"/>
    <cellStyle name="Normal 11 11 2" xfId="12844" xr:uid="{14733B48-F4CC-461F-9399-122320730D49}"/>
    <cellStyle name="Normal 11 11 3" xfId="6772" xr:uid="{03D5EF54-1936-4BDD-88B0-CBC2C23524E4}"/>
    <cellStyle name="Normal 11 12" xfId="3398" xr:uid="{4705E725-50F3-4A92-B5E7-A8B1F5A33C8B}"/>
    <cellStyle name="Normal 11 12 2" xfId="15542" xr:uid="{DE6C72E6-1622-4077-9A78-D801C4F4F915}"/>
    <cellStyle name="Normal 11 12 3" xfId="9470" xr:uid="{24375EC8-F5F0-4846-B816-E47A7C7620EE}"/>
    <cellStyle name="Normal 11 13" xfId="10146" xr:uid="{0FCDF9DD-AE4C-4E31-8980-7E98F0712C93}"/>
    <cellStyle name="Normal 11 14" xfId="4074" xr:uid="{A54F32EE-C256-4020-9D12-208FE780FD44}"/>
    <cellStyle name="Normal 11 2" xfId="34" xr:uid="{00000000-0005-0000-0000-000019000000}"/>
    <cellStyle name="Normal 11 2 10" xfId="714" xr:uid="{5626C217-4A03-4BCD-AC56-AB3D18A91BAA}"/>
    <cellStyle name="Normal 11 2 10 2" xfId="12858" xr:uid="{90960FA6-19C3-47F3-934C-185283AAF15A}"/>
    <cellStyle name="Normal 11 2 10 3" xfId="6786" xr:uid="{2933F709-1CCE-4D41-9A9B-CF806A4226E0}"/>
    <cellStyle name="Normal 11 2 11" xfId="3412" xr:uid="{411F7438-0609-43FC-A25B-CC99A8626525}"/>
    <cellStyle name="Normal 11 2 11 2" xfId="15556" xr:uid="{CDD18229-28C6-4030-BC5A-F312AA2A27B6}"/>
    <cellStyle name="Normal 11 2 11 3" xfId="9484" xr:uid="{FC088123-7100-476F-8D92-7953741ADB5A}"/>
    <cellStyle name="Normal 11 2 12" xfId="10160" xr:uid="{866B9A1B-8F13-47C9-A9D4-3EC8ABEAD3C1}"/>
    <cellStyle name="Normal 11 2 13" xfId="4088" xr:uid="{0F6D2850-43EC-4604-B0DC-0E7AD6BE7571}"/>
    <cellStyle name="Normal 11 2 2" xfId="66" xr:uid="{00000000-0005-0000-0000-00001A000000}"/>
    <cellStyle name="Normal 11 2 2 10" xfId="10192" xr:uid="{7035A7F3-F395-4E2C-AB6F-2FD76EA33EDE}"/>
    <cellStyle name="Normal 11 2 2 11" xfId="4120" xr:uid="{92CA32F3-7069-450E-8777-E5824FF26151}"/>
    <cellStyle name="Normal 11 2 2 2" xfId="156" xr:uid="{00000000-0005-0000-0000-00001B000000}"/>
    <cellStyle name="Normal 11 2 2 2 2" xfId="653" xr:uid="{A9D91B5F-DF4C-4AE9-8D9E-927940B2D93D}"/>
    <cellStyle name="Normal 11 2 2 2 2 2" xfId="1820" xr:uid="{4EB99D9C-8ABF-4C00-A221-92A205441960}"/>
    <cellStyle name="Normal 11 2 2 2 2 2 2" xfId="3169" xr:uid="{B8D8F806-A151-437C-9B31-1052C2114291}"/>
    <cellStyle name="Normal 11 2 2 2 2 2 2 2" xfId="9241" xr:uid="{B41889F3-4904-459F-8847-32AC2B324207}"/>
    <cellStyle name="Normal 11 2 2 2 2 2 2 2 2" xfId="15313" xr:uid="{CFC6B07D-8407-4E69-B025-71179E65871E}"/>
    <cellStyle name="Normal 11 2 2 2 2 2 2 3" xfId="12615" xr:uid="{E44DBF63-2115-4FED-906E-AE50782C1B48}"/>
    <cellStyle name="Normal 11 2 2 2 2 2 2 4" xfId="6543" xr:uid="{69069618-2F8C-4189-AF11-C141771F5251}"/>
    <cellStyle name="Normal 11 2 2 2 2 2 3" xfId="7892" xr:uid="{506D551C-0B2A-461A-B3AB-5408C85F3D41}"/>
    <cellStyle name="Normal 11 2 2 2 2 2 3 2" xfId="13964" xr:uid="{0A912748-E756-4DE8-9372-963679762605}"/>
    <cellStyle name="Normal 11 2 2 2 2 2 4" xfId="11266" xr:uid="{9A1F19B5-7587-45A8-8A30-A75C49D44B1A}"/>
    <cellStyle name="Normal 11 2 2 2 2 2 5" xfId="5194" xr:uid="{5D22906B-A66D-4814-B7A6-D5B02A0FD499}"/>
    <cellStyle name="Normal 11 2 2 2 2 3" xfId="2494" xr:uid="{7F81A49E-8AD1-40BF-81C5-C27D700C2776}"/>
    <cellStyle name="Normal 11 2 2 2 2 3 2" xfId="8566" xr:uid="{F7056D8D-CD74-4ADA-9AAD-5A50DAD31217}"/>
    <cellStyle name="Normal 11 2 2 2 2 3 2 2" xfId="14638" xr:uid="{4C879595-378E-4B66-A9DF-3F66E9DFA1DC}"/>
    <cellStyle name="Normal 11 2 2 2 2 3 3" xfId="11940" xr:uid="{C3F2FF6C-2B33-4B42-8F86-9AE7E7DA0C79}"/>
    <cellStyle name="Normal 11 2 2 2 2 3 4" xfId="5868" xr:uid="{0A55ABA3-D9FD-4A25-97BF-9A8F829092A2}"/>
    <cellStyle name="Normal 11 2 2 2 2 4" xfId="1145" xr:uid="{4582C7FB-F0B8-4D3F-B8B6-665289E128F2}"/>
    <cellStyle name="Normal 11 2 2 2 2 4 2" xfId="13289" xr:uid="{2FB1ED66-79A6-448D-88D7-34F8E32F5031}"/>
    <cellStyle name="Normal 11 2 2 2 2 4 3" xfId="7217" xr:uid="{A0D382E2-A620-4C14-8848-021967CDF84F}"/>
    <cellStyle name="Normal 11 2 2 2 2 5" xfId="4027" xr:uid="{902CC10E-1375-47A5-B450-9FCD869BED97}"/>
    <cellStyle name="Normal 11 2 2 2 2 5 2" xfId="16171" xr:uid="{9AF8BBEC-3E00-4D86-A549-426C4E0C0846}"/>
    <cellStyle name="Normal 11 2 2 2 2 5 3" xfId="10099" xr:uid="{24BD8892-2B05-40B5-95F0-480327F0E604}"/>
    <cellStyle name="Normal 11 2 2 2 2 6" xfId="10591" xr:uid="{47157A2D-2914-43AD-8FB8-1C9604F33F6C}"/>
    <cellStyle name="Normal 11 2 2 2 2 7" xfId="4519" xr:uid="{D11B7AA6-BC2A-4E8F-9593-E84C672F6BDA}"/>
    <cellStyle name="Normal 11 2 2 2 3" xfId="469" xr:uid="{EDD056C2-D510-47F9-9A2C-BD5A12096395}"/>
    <cellStyle name="Normal 11 2 2 2 3 2" xfId="2002" xr:uid="{166A87E1-FDF9-4CFA-84AD-FDFE6AED08E8}"/>
    <cellStyle name="Normal 11 2 2 2 3 2 2" xfId="3351" xr:uid="{25D8339C-005F-4AE5-A361-5DB76E1B4BA2}"/>
    <cellStyle name="Normal 11 2 2 2 3 2 2 2" xfId="9423" xr:uid="{C8C8B475-0125-4A78-AB3D-284335E438E7}"/>
    <cellStyle name="Normal 11 2 2 2 3 2 2 2 2" xfId="15495" xr:uid="{17CDCADB-DD28-4BFD-91EE-CAA02182A4BE}"/>
    <cellStyle name="Normal 11 2 2 2 3 2 2 3" xfId="12797" xr:uid="{94855821-06A1-4CA5-A5B6-31EB33929D92}"/>
    <cellStyle name="Normal 11 2 2 2 3 2 2 4" xfId="6725" xr:uid="{DB2B7825-DCAA-4436-96BC-CF5C4BE11D0B}"/>
    <cellStyle name="Normal 11 2 2 2 3 2 3" xfId="8074" xr:uid="{441210AE-FAC5-4574-8858-BB10610EBF3A}"/>
    <cellStyle name="Normal 11 2 2 2 3 2 3 2" xfId="14146" xr:uid="{2C095FB1-30B5-412A-AF09-D45D94386DEE}"/>
    <cellStyle name="Normal 11 2 2 2 3 2 4" xfId="11448" xr:uid="{24213D2B-37F3-47B8-AF39-EAE37503E775}"/>
    <cellStyle name="Normal 11 2 2 2 3 2 5" xfId="5376" xr:uid="{E7295769-5339-43E5-9A4F-4C5455AF9B2B}"/>
    <cellStyle name="Normal 11 2 2 2 3 3" xfId="2676" xr:uid="{1D1F6C3F-8C56-4844-B666-23A3F6D414B3}"/>
    <cellStyle name="Normal 11 2 2 2 3 3 2" xfId="8748" xr:uid="{A1CB2CE7-CCEC-4AD8-B5E1-ADA3781452E5}"/>
    <cellStyle name="Normal 11 2 2 2 3 3 2 2" xfId="14820" xr:uid="{B0A537CF-1E5C-4B05-8B62-1468EF66DDF2}"/>
    <cellStyle name="Normal 11 2 2 2 3 3 3" xfId="12122" xr:uid="{5C724B3D-821B-4873-A2BD-651EFA1121FE}"/>
    <cellStyle name="Normal 11 2 2 2 3 3 4" xfId="6050" xr:uid="{5B3FAD1A-0D18-43C1-BB99-A3F56B1AA176}"/>
    <cellStyle name="Normal 11 2 2 2 3 4" xfId="1327" xr:uid="{B54B70F0-270D-4545-BC9C-A47B8B6D688E}"/>
    <cellStyle name="Normal 11 2 2 2 3 4 2" xfId="13471" xr:uid="{D7044AF4-DC20-491B-B23C-65473F88A741}"/>
    <cellStyle name="Normal 11 2 2 2 3 4 3" xfId="7399" xr:uid="{047AA755-CE25-4E5E-A79E-5D4B1E4FB085}"/>
    <cellStyle name="Normal 11 2 2 2 3 5" xfId="3843" xr:uid="{18AE212E-3B1F-4105-964F-FD427AF53987}"/>
    <cellStyle name="Normal 11 2 2 2 3 5 2" xfId="15987" xr:uid="{466A6FA9-6538-4FA9-9326-1B48764E08D4}"/>
    <cellStyle name="Normal 11 2 2 2 3 5 3" xfId="9915" xr:uid="{2C0247F2-65A2-4172-9A0E-5F35C33C5EFE}"/>
    <cellStyle name="Normal 11 2 2 2 3 6" xfId="10773" xr:uid="{28304D56-0A4B-4274-A31F-FB6D37B94DB2}"/>
    <cellStyle name="Normal 11 2 2 2 3 7" xfId="4701" xr:uid="{6FBC1D79-413D-46DD-807F-1376FBDA31DD}"/>
    <cellStyle name="Normal 11 2 2 2 4" xfId="1636" xr:uid="{24E3B952-CA0E-4ED1-A3CF-424788A7C20E}"/>
    <cellStyle name="Normal 11 2 2 2 4 2" xfId="2985" xr:uid="{1F9CCBDD-9CE2-4990-A6BE-74AC505E6E08}"/>
    <cellStyle name="Normal 11 2 2 2 4 2 2" xfId="9057" xr:uid="{DF183BA0-3FCC-4F4D-8B40-6F92C579EC13}"/>
    <cellStyle name="Normal 11 2 2 2 4 2 2 2" xfId="15129" xr:uid="{F5F15FC5-FBBF-4DD2-8509-5C8A6DC98984}"/>
    <cellStyle name="Normal 11 2 2 2 4 2 3" xfId="12431" xr:uid="{E7D535FA-E393-4A0D-B91D-6D0C38518BCB}"/>
    <cellStyle name="Normal 11 2 2 2 4 2 4" xfId="6359" xr:uid="{75C26C57-7B37-406F-A886-9D69D36190CD}"/>
    <cellStyle name="Normal 11 2 2 2 4 3" xfId="7708" xr:uid="{1095E21C-DBB0-4479-BA1C-5C815D12A30B}"/>
    <cellStyle name="Normal 11 2 2 2 4 3 2" xfId="13780" xr:uid="{2BD080E2-F3F1-424C-938D-31E8D2285CD2}"/>
    <cellStyle name="Normal 11 2 2 2 4 4" xfId="11082" xr:uid="{AB26221F-B4BA-4AF2-8AF7-86EB4392B992}"/>
    <cellStyle name="Normal 11 2 2 2 4 5" xfId="5010" xr:uid="{3088C8EE-8FE8-4838-AF83-90F8D9A56D9E}"/>
    <cellStyle name="Normal 11 2 2 2 5" xfId="2310" xr:uid="{3DF0A8D5-0E1C-414B-89BE-F94A74995596}"/>
    <cellStyle name="Normal 11 2 2 2 5 2" xfId="8382" xr:uid="{8FCBFC4A-DBDA-4CBE-8A33-6ADED79ABFF0}"/>
    <cellStyle name="Normal 11 2 2 2 5 2 2" xfId="14454" xr:uid="{D1AD0E30-5BDC-4191-8A29-1214C1855DF8}"/>
    <cellStyle name="Normal 11 2 2 2 5 3" xfId="11756" xr:uid="{05DD33BE-9779-4FA2-9BAC-7223B98168DF}"/>
    <cellStyle name="Normal 11 2 2 2 5 4" xfId="5684" xr:uid="{36E24C62-0C29-4631-8813-08D1E3E2A336}"/>
    <cellStyle name="Normal 11 2 2 2 6" xfId="961" xr:uid="{11626C36-E449-45F1-A606-8DBD9ACC9EDC}"/>
    <cellStyle name="Normal 11 2 2 2 6 2" xfId="13105" xr:uid="{F828CD78-62F4-4A5A-845D-2F0F964877E7}"/>
    <cellStyle name="Normal 11 2 2 2 6 3" xfId="7033" xr:uid="{B4A7DF74-D39E-43E7-82DB-2B69F57B675B}"/>
    <cellStyle name="Normal 11 2 2 2 7" xfId="3533" xr:uid="{7382AAA0-A828-4883-96E2-B27D784CFF44}"/>
    <cellStyle name="Normal 11 2 2 2 7 2" xfId="15677" xr:uid="{B087077F-B30A-4BCD-B4AE-2AADFFE79F17}"/>
    <cellStyle name="Normal 11 2 2 2 7 3" xfId="9605" xr:uid="{3A3D06D4-F448-4B78-8D27-45DCAF196CEB}"/>
    <cellStyle name="Normal 11 2 2 2 8" xfId="10407" xr:uid="{93FB40AE-F444-4A06-8F26-D0A38B0CA599}"/>
    <cellStyle name="Normal 11 2 2 2 9" xfId="4335" xr:uid="{D82E2511-14CF-4EC1-B4F1-52AF5EFF0D19}"/>
    <cellStyle name="Normal 11 2 2 3" xfId="379" xr:uid="{0C3920D6-BF06-46CE-8C8E-AE6CBA522E4B}"/>
    <cellStyle name="Normal 11 2 2 3 2" xfId="1547" xr:uid="{F0722CD0-F977-4684-986B-68B511BA9264}"/>
    <cellStyle name="Normal 11 2 2 3 2 2" xfId="2896" xr:uid="{645D2C04-33AF-4507-BD52-E8DAEDD6F168}"/>
    <cellStyle name="Normal 11 2 2 3 2 2 2" xfId="8968" xr:uid="{04A7DA7B-8559-4A9E-B2C5-D25B9A4D5EC4}"/>
    <cellStyle name="Normal 11 2 2 3 2 2 2 2" xfId="15040" xr:uid="{C56F98F2-33AB-467B-834F-BFF742FEFED4}"/>
    <cellStyle name="Normal 11 2 2 3 2 2 3" xfId="12342" xr:uid="{092EDE2D-B5FE-48A1-863B-7BBAE5D79A2D}"/>
    <cellStyle name="Normal 11 2 2 3 2 2 4" xfId="6270" xr:uid="{C59813BA-4915-474F-A121-E9628CF25631}"/>
    <cellStyle name="Normal 11 2 2 3 2 3" xfId="7619" xr:uid="{204FF684-A3C7-47DF-B1C1-6B025836E743}"/>
    <cellStyle name="Normal 11 2 2 3 2 3 2" xfId="13691" xr:uid="{613777B1-E3A8-46D8-BFAF-481430DE2814}"/>
    <cellStyle name="Normal 11 2 2 3 2 4" xfId="10993" xr:uid="{2E097251-D37F-4A68-BB49-00D779BA9502}"/>
    <cellStyle name="Normal 11 2 2 3 2 5" xfId="4921" xr:uid="{A8472848-8A7A-4692-A1B7-333606710CA1}"/>
    <cellStyle name="Normal 11 2 2 3 3" xfId="2221" xr:uid="{D045C431-AA80-4A2C-A104-6024A134355F}"/>
    <cellStyle name="Normal 11 2 2 3 3 2" xfId="8293" xr:uid="{88B11A83-8405-409C-B306-6FF96BC509C5}"/>
    <cellStyle name="Normal 11 2 2 3 3 2 2" xfId="14365" xr:uid="{CC95F4ED-BDFF-4BD8-8368-8DD53CC43327}"/>
    <cellStyle name="Normal 11 2 2 3 3 3" xfId="11667" xr:uid="{BE952C76-24FA-4711-914F-D3A586495E65}"/>
    <cellStyle name="Normal 11 2 2 3 3 4" xfId="5595" xr:uid="{945A4E74-A31C-4E96-ADE2-FE057DEFF988}"/>
    <cellStyle name="Normal 11 2 2 3 4" xfId="872" xr:uid="{F39F66E4-462F-4201-868A-DD6A923A6F90}"/>
    <cellStyle name="Normal 11 2 2 3 4 2" xfId="13016" xr:uid="{BD228386-DBA9-4EEF-A1DB-530F1FFD6A91}"/>
    <cellStyle name="Normal 11 2 2 3 4 3" xfId="6944" xr:uid="{CAC7AF72-4DA4-4B59-9652-5973BA070B79}"/>
    <cellStyle name="Normal 11 2 2 3 5" xfId="3754" xr:uid="{AD5E0CDA-F269-408F-A4CC-CA815914B12F}"/>
    <cellStyle name="Normal 11 2 2 3 5 2" xfId="15898" xr:uid="{20F23ADF-B873-41C6-9B51-FC48F61885F3}"/>
    <cellStyle name="Normal 11 2 2 3 5 3" xfId="9826" xr:uid="{75BE128A-514B-4642-9AD5-95E0E21EBD93}"/>
    <cellStyle name="Normal 11 2 2 3 6" xfId="10318" xr:uid="{FA736E7C-DA8E-46B7-AF18-2947D75F6E09}"/>
    <cellStyle name="Normal 11 2 2 3 7" xfId="4246" xr:uid="{6A083EDF-FE5D-4877-B56E-070D22B2779A}"/>
    <cellStyle name="Normal 11 2 2 4" xfId="564" xr:uid="{37F108BE-5CF2-4A1A-8558-6C68DA8B2322}"/>
    <cellStyle name="Normal 11 2 2 4 2" xfId="1731" xr:uid="{0ABDB983-A3DC-4291-9EA0-501A39643E46}"/>
    <cellStyle name="Normal 11 2 2 4 2 2" xfId="3080" xr:uid="{D8A38F9B-ACBD-454A-A560-ECCF07CE40C2}"/>
    <cellStyle name="Normal 11 2 2 4 2 2 2" xfId="9152" xr:uid="{AB03BF99-1CB3-4A5B-85B8-65D8622F29E9}"/>
    <cellStyle name="Normal 11 2 2 4 2 2 2 2" xfId="15224" xr:uid="{14A67F76-AB5B-4CA6-ABB5-0F860AA8C53A}"/>
    <cellStyle name="Normal 11 2 2 4 2 2 3" xfId="12526" xr:uid="{9F6EF5FE-2A8E-46E7-B66E-B65743D8404F}"/>
    <cellStyle name="Normal 11 2 2 4 2 2 4" xfId="6454" xr:uid="{08A123F1-FF0A-4D5A-9FA1-307E0A4086BD}"/>
    <cellStyle name="Normal 11 2 2 4 2 3" xfId="7803" xr:uid="{1F011D95-8FCD-4E1F-975A-B57D85E00CB2}"/>
    <cellStyle name="Normal 11 2 2 4 2 3 2" xfId="13875" xr:uid="{97E819C9-BEE1-4084-8D7F-AAB335D69DE2}"/>
    <cellStyle name="Normal 11 2 2 4 2 4" xfId="11177" xr:uid="{5CDCD8D7-8832-4ADA-A429-B8CB93511C26}"/>
    <cellStyle name="Normal 11 2 2 4 2 5" xfId="5105" xr:uid="{5DD131B2-13B5-4E67-BCC5-D9D2240330F8}"/>
    <cellStyle name="Normal 11 2 2 4 3" xfId="2405" xr:uid="{8E23A135-A1E9-4D34-91B5-DAF92614404F}"/>
    <cellStyle name="Normal 11 2 2 4 3 2" xfId="8477" xr:uid="{36E4A611-0C07-4468-A87A-CAB2B62FD4C8}"/>
    <cellStyle name="Normal 11 2 2 4 3 2 2" xfId="14549" xr:uid="{16BF0736-ACC4-428D-B872-A599C04FE388}"/>
    <cellStyle name="Normal 11 2 2 4 3 3" xfId="11851" xr:uid="{9A4E77C3-3DA5-4530-9675-F8EADCEEF077}"/>
    <cellStyle name="Normal 11 2 2 4 3 4" xfId="5779" xr:uid="{6D5AC5EF-5765-476A-A708-D555E2CF0F19}"/>
    <cellStyle name="Normal 11 2 2 4 4" xfId="1056" xr:uid="{B54D4230-6551-4F0F-A03E-E013469D73AA}"/>
    <cellStyle name="Normal 11 2 2 4 4 2" xfId="13200" xr:uid="{D0298450-DED0-49E2-B473-D7E98D7B4B0D}"/>
    <cellStyle name="Normal 11 2 2 4 4 3" xfId="7128" xr:uid="{1BC6C9B4-EFA4-4D24-9855-55C8681581C9}"/>
    <cellStyle name="Normal 11 2 2 4 5" xfId="3938" xr:uid="{B08D110F-E406-43DB-BBF7-48A4B5D6E356}"/>
    <cellStyle name="Normal 11 2 2 4 5 2" xfId="16082" xr:uid="{1A18D9BE-BBE1-4B97-81C4-ADD6F050841B}"/>
    <cellStyle name="Normal 11 2 2 4 5 3" xfId="10010" xr:uid="{165BB743-8FD1-4454-A3EA-F83A44A9490A}"/>
    <cellStyle name="Normal 11 2 2 4 6" xfId="10502" xr:uid="{D75C1AD2-19A9-4E74-8FFC-8361FFDAD124}"/>
    <cellStyle name="Normal 11 2 2 4 7" xfId="4430" xr:uid="{E01EFE5E-D905-468B-B08C-7405E168A92D}"/>
    <cellStyle name="Normal 11 2 2 5" xfId="251" xr:uid="{CCD63E04-1456-4CD5-B10C-7A6773622AC3}"/>
    <cellStyle name="Normal 11 2 2 5 2" xfId="1913" xr:uid="{0C730489-8B04-4999-8C0C-123B2C2AEC6A}"/>
    <cellStyle name="Normal 11 2 2 5 2 2" xfId="3262" xr:uid="{5BFB1DEE-7EF3-4C11-AFB5-2DAEF6A28DA2}"/>
    <cellStyle name="Normal 11 2 2 5 2 2 2" xfId="9334" xr:uid="{4ED09759-EF16-4E39-A76D-7F73852B2B40}"/>
    <cellStyle name="Normal 11 2 2 5 2 2 2 2" xfId="15406" xr:uid="{6C8B4B3B-AE0D-461E-B00A-047DB5A2E471}"/>
    <cellStyle name="Normal 11 2 2 5 2 2 3" xfId="12708" xr:uid="{B79E704A-DB89-4D6D-AE18-E0B67C497B3D}"/>
    <cellStyle name="Normal 11 2 2 5 2 2 4" xfId="6636" xr:uid="{B05CAFAA-0790-4E9B-886F-F50AF4D72215}"/>
    <cellStyle name="Normal 11 2 2 5 2 3" xfId="7985" xr:uid="{AB24F947-2712-41E3-84B6-F4B011A37E8E}"/>
    <cellStyle name="Normal 11 2 2 5 2 3 2" xfId="14057" xr:uid="{C82C0F87-610F-4913-8342-ED08D3844B79}"/>
    <cellStyle name="Normal 11 2 2 5 2 4" xfId="11359" xr:uid="{89641507-2B69-443E-8326-CCB253EBF9C8}"/>
    <cellStyle name="Normal 11 2 2 5 2 5" xfId="5287" xr:uid="{E721FA05-90C4-41DC-A7D4-BB0EFF285BD3}"/>
    <cellStyle name="Normal 11 2 2 5 3" xfId="2587" xr:uid="{2FBFD89D-B319-4892-8861-5C8748B57C89}"/>
    <cellStyle name="Normal 11 2 2 5 3 2" xfId="8659" xr:uid="{5AD21DE3-239A-4BF2-8816-3F72E9E40B44}"/>
    <cellStyle name="Normal 11 2 2 5 3 2 2" xfId="14731" xr:uid="{9574B011-017B-455A-9930-BE551E08D84B}"/>
    <cellStyle name="Normal 11 2 2 5 3 3" xfId="12033" xr:uid="{54A33141-8533-49D4-804B-BF3FCBF2BB74}"/>
    <cellStyle name="Normal 11 2 2 5 3 4" xfId="5961" xr:uid="{3EDFE4A0-BE5A-484E-B949-4DCBBFF30C99}"/>
    <cellStyle name="Normal 11 2 2 5 4" xfId="1238" xr:uid="{034EFBC7-B536-495E-9927-67616E0470F5}"/>
    <cellStyle name="Normal 11 2 2 5 4 2" xfId="13382" xr:uid="{F11DACA1-D3AF-433B-B7A2-3CEDAB26F610}"/>
    <cellStyle name="Normal 11 2 2 5 4 3" xfId="7310" xr:uid="{AD56286B-D238-4257-A14F-F233AAB2CED3}"/>
    <cellStyle name="Normal 11 2 2 5 5" xfId="3626" xr:uid="{8336149E-EAB5-4817-A431-987A7CE828C7}"/>
    <cellStyle name="Normal 11 2 2 5 5 2" xfId="15770" xr:uid="{86FD81AD-2953-43CE-901D-265C55DB8692}"/>
    <cellStyle name="Normal 11 2 2 5 5 3" xfId="9698" xr:uid="{4A98335A-24E5-4661-A09A-849DF93EFF9B}"/>
    <cellStyle name="Normal 11 2 2 5 6" xfId="10684" xr:uid="{1AF4D79C-0BC3-4219-A874-6BE99330BA5D}"/>
    <cellStyle name="Normal 11 2 2 5 7" xfId="4612" xr:uid="{E0ECD7D7-6397-4863-A159-A7D270FFCC2B}"/>
    <cellStyle name="Normal 11 2 2 6" xfId="1420" xr:uid="{0AAF0552-8A78-44FD-8C1E-B313719FA4AB}"/>
    <cellStyle name="Normal 11 2 2 6 2" xfId="2769" xr:uid="{DF9EE58A-9376-450C-B9B3-4DBE47FA90E1}"/>
    <cellStyle name="Normal 11 2 2 6 2 2" xfId="8841" xr:uid="{F74A3B38-12AA-49F3-A3B8-D9F4B51F2C14}"/>
    <cellStyle name="Normal 11 2 2 6 2 2 2" xfId="14913" xr:uid="{BCB3B722-7E3F-46BC-9EA8-381681B28AC4}"/>
    <cellStyle name="Normal 11 2 2 6 2 3" xfId="12215" xr:uid="{AFC2E680-04EA-4D78-A005-756A77BFE2F1}"/>
    <cellStyle name="Normal 11 2 2 6 2 4" xfId="6143" xr:uid="{F87A117B-733F-4D3D-991F-A15F5D06C5F3}"/>
    <cellStyle name="Normal 11 2 2 6 3" xfId="7492" xr:uid="{1CB70DF3-52B0-4D9B-8BC5-30FBBC8275B3}"/>
    <cellStyle name="Normal 11 2 2 6 3 2" xfId="13564" xr:uid="{0B692882-8990-471A-B600-9EEAB6FBE05D}"/>
    <cellStyle name="Normal 11 2 2 6 4" xfId="10866" xr:uid="{271C9370-16C3-49B8-89CF-2B7E5AD38895}"/>
    <cellStyle name="Normal 11 2 2 6 5" xfId="4794" xr:uid="{F8C264CF-6901-4846-AFDB-37D097BE921C}"/>
    <cellStyle name="Normal 11 2 2 7" xfId="2095" xr:uid="{D1E570B7-0539-4495-8A35-C9D2EAD57106}"/>
    <cellStyle name="Normal 11 2 2 7 2" xfId="8167" xr:uid="{2ECDC47A-26ED-4DCC-8761-01FE814F430B}"/>
    <cellStyle name="Normal 11 2 2 7 2 2" xfId="14239" xr:uid="{CCE4A6F6-E2B3-4E05-9DA8-29E2CA74A337}"/>
    <cellStyle name="Normal 11 2 2 7 3" xfId="11541" xr:uid="{DE5F52AA-3068-4830-BE4E-6888043CCB9A}"/>
    <cellStyle name="Normal 11 2 2 7 4" xfId="5469" xr:uid="{46A29986-F630-4B1F-9DEB-E85F90621CB2}"/>
    <cellStyle name="Normal 11 2 2 8" xfId="746" xr:uid="{0107B07A-47C1-4D4A-8D16-292B7AB3390E}"/>
    <cellStyle name="Normal 11 2 2 8 2" xfId="12890" xr:uid="{1D30711F-7CC4-4785-9950-67063C7BCAF1}"/>
    <cellStyle name="Normal 11 2 2 8 3" xfId="6818" xr:uid="{64C86D35-AB2D-415C-8E30-162B36B6220A}"/>
    <cellStyle name="Normal 11 2 2 9" xfId="3444" xr:uid="{1AD21C58-A0E7-4869-9BBA-1F728FD16083}"/>
    <cellStyle name="Normal 11 2 2 9 2" xfId="15588" xr:uid="{0B441769-2833-4CC6-9025-99E9EC19C6F3}"/>
    <cellStyle name="Normal 11 2 2 9 3" xfId="9516" xr:uid="{16F06702-B350-41FE-B5D0-185E070461F8}"/>
    <cellStyle name="Normal 11 2 3" xfId="97" xr:uid="{00000000-0005-0000-0000-00001C000000}"/>
    <cellStyle name="Normal 11 2 3 10" xfId="10223" xr:uid="{408A4229-71A8-4E68-B152-E86CCDE3184E}"/>
    <cellStyle name="Normal 11 2 3 11" xfId="4151" xr:uid="{186295EC-D432-4E53-970C-8DC4E48E67D5}"/>
    <cellStyle name="Normal 11 2 3 2" xfId="185" xr:uid="{00000000-0005-0000-0000-00001D000000}"/>
    <cellStyle name="Normal 11 2 3 2 2" xfId="682" xr:uid="{39BD514A-B27A-408C-97FB-8B649A0CDAEF}"/>
    <cellStyle name="Normal 11 2 3 2 2 2" xfId="1849" xr:uid="{D296F862-8BC7-478E-A1F1-6623E50004FB}"/>
    <cellStyle name="Normal 11 2 3 2 2 2 2" xfId="3198" xr:uid="{5C28E219-89A3-4C22-8866-D7F733A5980D}"/>
    <cellStyle name="Normal 11 2 3 2 2 2 2 2" xfId="9270" xr:uid="{620ABC0A-1E54-41A6-8EE8-A817CBC73175}"/>
    <cellStyle name="Normal 11 2 3 2 2 2 2 2 2" xfId="15342" xr:uid="{CC97BEB8-4B99-4044-929C-C4ED04202CDD}"/>
    <cellStyle name="Normal 11 2 3 2 2 2 2 3" xfId="12644" xr:uid="{F6759BBE-16E2-490E-804A-AA65F1CC20AB}"/>
    <cellStyle name="Normal 11 2 3 2 2 2 2 4" xfId="6572" xr:uid="{E46DB480-3689-4182-961D-70414B47A230}"/>
    <cellStyle name="Normal 11 2 3 2 2 2 3" xfId="7921" xr:uid="{5BF9937E-6419-4FB5-B066-D024A8C309ED}"/>
    <cellStyle name="Normal 11 2 3 2 2 2 3 2" xfId="13993" xr:uid="{76AFBEC2-2818-433C-87D0-5D37B9532576}"/>
    <cellStyle name="Normal 11 2 3 2 2 2 4" xfId="11295" xr:uid="{C5F62509-5146-4A4A-AC49-7DFDE2CB05AD}"/>
    <cellStyle name="Normal 11 2 3 2 2 2 5" xfId="5223" xr:uid="{00021CBD-62D8-4DF2-BB36-ABFB97F058AC}"/>
    <cellStyle name="Normal 11 2 3 2 2 3" xfId="2523" xr:uid="{BC71BF17-35F7-429B-A349-321DBDFD3C07}"/>
    <cellStyle name="Normal 11 2 3 2 2 3 2" xfId="8595" xr:uid="{0A70922F-B876-4548-B7B2-A83DA925F913}"/>
    <cellStyle name="Normal 11 2 3 2 2 3 2 2" xfId="14667" xr:uid="{C6B9C925-A2BB-4F78-9EA5-D6C61C592DEA}"/>
    <cellStyle name="Normal 11 2 3 2 2 3 3" xfId="11969" xr:uid="{42C0E4B4-D8A1-4842-B606-3BAF7B8C0A24}"/>
    <cellStyle name="Normal 11 2 3 2 2 3 4" xfId="5897" xr:uid="{DFA46EB4-EB9F-4A56-A6AE-4ACE97393B30}"/>
    <cellStyle name="Normal 11 2 3 2 2 4" xfId="1174" xr:uid="{40233924-125E-4528-9795-0669B2D66A5D}"/>
    <cellStyle name="Normal 11 2 3 2 2 4 2" xfId="13318" xr:uid="{D230583F-7510-4DF0-889C-0C635FCE1DA6}"/>
    <cellStyle name="Normal 11 2 3 2 2 4 3" xfId="7246" xr:uid="{6C6FD855-B958-40F1-BAE9-66DB13B2B650}"/>
    <cellStyle name="Normal 11 2 3 2 2 5" xfId="4056" xr:uid="{6966795A-9A46-47CE-9B8B-44A9A6328561}"/>
    <cellStyle name="Normal 11 2 3 2 2 5 2" xfId="16200" xr:uid="{447CDA85-BB9D-4F1A-8D8A-3D616B5AE004}"/>
    <cellStyle name="Normal 11 2 3 2 2 5 3" xfId="10128" xr:uid="{1A16BA54-E6FE-4363-A56E-CD4F96943F0F}"/>
    <cellStyle name="Normal 11 2 3 2 2 6" xfId="10620" xr:uid="{AB9715C2-E4AF-4AD8-83BC-315432868BCC}"/>
    <cellStyle name="Normal 11 2 3 2 2 7" xfId="4548" xr:uid="{6ED465A8-1391-40DC-A260-EDE43333791E}"/>
    <cellStyle name="Normal 11 2 3 2 3" xfId="498" xr:uid="{BD858E35-9BEF-4B8A-B72A-339353B1DC67}"/>
    <cellStyle name="Normal 11 2 3 2 3 2" xfId="2031" xr:uid="{3C8DE941-9A56-406F-9180-040E1269D58B}"/>
    <cellStyle name="Normal 11 2 3 2 3 2 2" xfId="3380" xr:uid="{A1CAAC4A-A317-4B68-AFE2-75DE0873A5E0}"/>
    <cellStyle name="Normal 11 2 3 2 3 2 2 2" xfId="9452" xr:uid="{543A93CC-1EC5-4D84-9B6B-30EE75A95F65}"/>
    <cellStyle name="Normal 11 2 3 2 3 2 2 2 2" xfId="15524" xr:uid="{307F56A0-6189-42E5-A4D9-7FA499835832}"/>
    <cellStyle name="Normal 11 2 3 2 3 2 2 3" xfId="12826" xr:uid="{58999DA5-4CA5-417F-B0D5-42F3EE4965B9}"/>
    <cellStyle name="Normal 11 2 3 2 3 2 2 4" xfId="6754" xr:uid="{5551A44E-F6F0-449A-B5A2-0A3B3E735C99}"/>
    <cellStyle name="Normal 11 2 3 2 3 2 3" xfId="8103" xr:uid="{53B7BB4E-651F-4806-8296-D8544FAE6768}"/>
    <cellStyle name="Normal 11 2 3 2 3 2 3 2" xfId="14175" xr:uid="{D3FA59A1-F3D7-492E-82DE-7C7213D257F6}"/>
    <cellStyle name="Normal 11 2 3 2 3 2 4" xfId="11477" xr:uid="{B690B878-B6A8-431F-9717-C2F15F3B3A39}"/>
    <cellStyle name="Normal 11 2 3 2 3 2 5" xfId="5405" xr:uid="{9FBFA1E5-B87D-4064-84BD-2F24C5B8475A}"/>
    <cellStyle name="Normal 11 2 3 2 3 3" xfId="2705" xr:uid="{67F0EC2A-7543-4F6E-A62C-5E46E8E0A8C8}"/>
    <cellStyle name="Normal 11 2 3 2 3 3 2" xfId="8777" xr:uid="{720CBA8C-A4BF-42DA-9E69-63656342E4B2}"/>
    <cellStyle name="Normal 11 2 3 2 3 3 2 2" xfId="14849" xr:uid="{8938D0D3-6E17-42CC-BC6B-0EC4499A9F63}"/>
    <cellStyle name="Normal 11 2 3 2 3 3 3" xfId="12151" xr:uid="{99F01042-E7A1-4BD9-A8CB-AB03B9935497}"/>
    <cellStyle name="Normal 11 2 3 2 3 3 4" xfId="6079" xr:uid="{DC7DAA4A-9433-4F85-A0FF-F508DCDEF2E8}"/>
    <cellStyle name="Normal 11 2 3 2 3 4" xfId="1356" xr:uid="{FB445B4B-49A8-47B5-B20A-03434AF89AC5}"/>
    <cellStyle name="Normal 11 2 3 2 3 4 2" xfId="13500" xr:uid="{82530D16-5DAF-4D33-8CD9-BF2BF1310266}"/>
    <cellStyle name="Normal 11 2 3 2 3 4 3" xfId="7428" xr:uid="{005317E0-AF7D-40AE-AC72-2670DFF66ACB}"/>
    <cellStyle name="Normal 11 2 3 2 3 5" xfId="3872" xr:uid="{437CA695-D5A8-4A83-8838-4722E8E62271}"/>
    <cellStyle name="Normal 11 2 3 2 3 5 2" xfId="16016" xr:uid="{7BFC7B9F-512D-413A-8730-F4F3948822FF}"/>
    <cellStyle name="Normal 11 2 3 2 3 5 3" xfId="9944" xr:uid="{45B7B176-61BE-4CE4-AC36-A877A2376F18}"/>
    <cellStyle name="Normal 11 2 3 2 3 6" xfId="10802" xr:uid="{3693FA60-E1D2-4D8B-998A-EE7952C497F6}"/>
    <cellStyle name="Normal 11 2 3 2 3 7" xfId="4730" xr:uid="{1B569FCD-6280-4159-AEC4-760DBD95B2EC}"/>
    <cellStyle name="Normal 11 2 3 2 4" xfId="1665" xr:uid="{C2D86601-D06C-4CBD-8A36-8F367806CE43}"/>
    <cellStyle name="Normal 11 2 3 2 4 2" xfId="3014" xr:uid="{19204A89-5B7E-44B6-ADA7-03D511219DCF}"/>
    <cellStyle name="Normal 11 2 3 2 4 2 2" xfId="9086" xr:uid="{EE93F6ED-5BFF-40E9-B033-5E3116F9B7F2}"/>
    <cellStyle name="Normal 11 2 3 2 4 2 2 2" xfId="15158" xr:uid="{EC1F19E2-4258-4CC5-998D-E01AE39E11A8}"/>
    <cellStyle name="Normal 11 2 3 2 4 2 3" xfId="12460" xr:uid="{B00DD445-6C75-412C-8C0E-CE97C0F94FD6}"/>
    <cellStyle name="Normal 11 2 3 2 4 2 4" xfId="6388" xr:uid="{B129A8B6-C17C-4208-A878-6BECFAA95430}"/>
    <cellStyle name="Normal 11 2 3 2 4 3" xfId="7737" xr:uid="{5878F1B3-FF33-45F8-A1AA-67BD05620D69}"/>
    <cellStyle name="Normal 11 2 3 2 4 3 2" xfId="13809" xr:uid="{A73FFB77-2C10-4793-8186-CBE74C506F91}"/>
    <cellStyle name="Normal 11 2 3 2 4 4" xfId="11111" xr:uid="{8E941C61-05C2-4B70-89B7-794E78D9BCD1}"/>
    <cellStyle name="Normal 11 2 3 2 4 5" xfId="5039" xr:uid="{93D04E63-D389-4CFB-9CD3-075FD672539F}"/>
    <cellStyle name="Normal 11 2 3 2 5" xfId="2339" xr:uid="{2A8ACE24-4212-4C73-BFC4-746AFEAAA03A}"/>
    <cellStyle name="Normal 11 2 3 2 5 2" xfId="8411" xr:uid="{A6EA1BCB-58E9-4938-9FA9-89CD1240B78E}"/>
    <cellStyle name="Normal 11 2 3 2 5 2 2" xfId="14483" xr:uid="{5D1A4117-D372-4A73-88E5-9C4A30C81CC6}"/>
    <cellStyle name="Normal 11 2 3 2 5 3" xfId="11785" xr:uid="{72843D11-7755-4E93-AE84-BAB6FD6A2505}"/>
    <cellStyle name="Normal 11 2 3 2 5 4" xfId="5713" xr:uid="{D98B9B59-733D-40AA-BB21-9BE5FCCD613D}"/>
    <cellStyle name="Normal 11 2 3 2 6" xfId="990" xr:uid="{54F818FE-72EA-4D25-A90E-73D9501B9CB9}"/>
    <cellStyle name="Normal 11 2 3 2 6 2" xfId="13134" xr:uid="{66C65AA2-C99A-4DC3-9549-C482B6AA0FF1}"/>
    <cellStyle name="Normal 11 2 3 2 6 3" xfId="7062" xr:uid="{A6F2ADBB-4A0C-4E88-8460-01054396BB6E}"/>
    <cellStyle name="Normal 11 2 3 2 7" xfId="3562" xr:uid="{6872E1B7-6D1C-4881-9BF1-A33C095E37D2}"/>
    <cellStyle name="Normal 11 2 3 2 7 2" xfId="15706" xr:uid="{A52B853D-5477-4A2F-9E75-369802630CB2}"/>
    <cellStyle name="Normal 11 2 3 2 7 3" xfId="9634" xr:uid="{E4A2E098-DC18-4B6D-8CC9-231F3A43B9CC}"/>
    <cellStyle name="Normal 11 2 3 2 8" xfId="10436" xr:uid="{FEC6D0DC-7927-41FA-A89E-B0DC29C6B87D}"/>
    <cellStyle name="Normal 11 2 3 2 9" xfId="4364" xr:uid="{1CC05C76-AD07-4E78-9423-64F878EA0490}"/>
    <cellStyle name="Normal 11 2 3 3" xfId="410" xr:uid="{4D289630-8C6C-42E1-A47A-DCFFCD4D5A6C}"/>
    <cellStyle name="Normal 11 2 3 3 2" xfId="1578" xr:uid="{88DA26D1-6469-45ED-8B9B-84875E4E5A1F}"/>
    <cellStyle name="Normal 11 2 3 3 2 2" xfId="2927" xr:uid="{81078BFB-BDCC-49C3-8DD4-B1219C29C247}"/>
    <cellStyle name="Normal 11 2 3 3 2 2 2" xfId="8999" xr:uid="{24B99ABF-1F39-4BA2-BA45-4C123465211A}"/>
    <cellStyle name="Normal 11 2 3 3 2 2 2 2" xfId="15071" xr:uid="{02852AB5-B037-4B9B-ADB5-8E2E27B4B032}"/>
    <cellStyle name="Normal 11 2 3 3 2 2 3" xfId="12373" xr:uid="{267A9334-E9E5-4F7B-AFC0-4BB77F4ED568}"/>
    <cellStyle name="Normal 11 2 3 3 2 2 4" xfId="6301" xr:uid="{EE56A314-5A3C-4C64-8C91-FF1A9AA8A8D4}"/>
    <cellStyle name="Normal 11 2 3 3 2 3" xfId="7650" xr:uid="{E99CB4D3-D09C-490F-AE00-F9FC0153F6E7}"/>
    <cellStyle name="Normal 11 2 3 3 2 3 2" xfId="13722" xr:uid="{8A227839-54BB-4F8C-9078-043A75B9E80D}"/>
    <cellStyle name="Normal 11 2 3 3 2 4" xfId="11024" xr:uid="{44AB4361-505F-4A22-9C54-46DCBC46EEC6}"/>
    <cellStyle name="Normal 11 2 3 3 2 5" xfId="4952" xr:uid="{5FFAFB03-533E-4E65-BC29-DDE8B0AF4004}"/>
    <cellStyle name="Normal 11 2 3 3 3" xfId="2252" xr:uid="{46EE0E05-DBD6-4066-A2E8-4EA95620BF40}"/>
    <cellStyle name="Normal 11 2 3 3 3 2" xfId="8324" xr:uid="{3288E533-CD76-4CBC-B142-C4B17D592303}"/>
    <cellStyle name="Normal 11 2 3 3 3 2 2" xfId="14396" xr:uid="{F3DEF8C6-2826-49E8-AE78-54D9B13477B2}"/>
    <cellStyle name="Normal 11 2 3 3 3 3" xfId="11698" xr:uid="{A9658BE2-CA36-4511-8EE7-30AE6652281B}"/>
    <cellStyle name="Normal 11 2 3 3 3 4" xfId="5626" xr:uid="{02DD4852-CAB0-4488-A751-4F51636303BD}"/>
    <cellStyle name="Normal 11 2 3 3 4" xfId="903" xr:uid="{3BCC1AA6-C2F7-4F3A-8F85-3ACB74AE22C5}"/>
    <cellStyle name="Normal 11 2 3 3 4 2" xfId="13047" xr:uid="{BD2B61A9-EB27-4D23-AAE0-CD79D69CDEF2}"/>
    <cellStyle name="Normal 11 2 3 3 4 3" xfId="6975" xr:uid="{D1A829E4-9A6C-47C6-A623-695579A8531C}"/>
    <cellStyle name="Normal 11 2 3 3 5" xfId="3785" xr:uid="{0A1D37D7-C759-4F82-8D9D-FAE1AD979FD3}"/>
    <cellStyle name="Normal 11 2 3 3 5 2" xfId="15929" xr:uid="{8DB03530-DB8E-4DF3-A1B1-AD172F9329D1}"/>
    <cellStyle name="Normal 11 2 3 3 5 3" xfId="9857" xr:uid="{DB0BF560-95A5-401E-BC3C-B218FF93F1AF}"/>
    <cellStyle name="Normal 11 2 3 3 6" xfId="10349" xr:uid="{69514E37-5AEB-47ED-9CF2-A72FA19F1440}"/>
    <cellStyle name="Normal 11 2 3 3 7" xfId="4277" xr:uid="{A2519929-1DFB-494D-A9B1-51A51D319D93}"/>
    <cellStyle name="Normal 11 2 3 4" xfId="595" xr:uid="{2D1D7415-A4A5-4B30-B571-39F6A863EB35}"/>
    <cellStyle name="Normal 11 2 3 4 2" xfId="1762" xr:uid="{D75858FB-7371-4263-8E48-0C68F6555109}"/>
    <cellStyle name="Normal 11 2 3 4 2 2" xfId="3111" xr:uid="{D5BFEE2E-5711-41B0-B9F8-61F158AEB5A9}"/>
    <cellStyle name="Normal 11 2 3 4 2 2 2" xfId="9183" xr:uid="{6826AD69-E46A-449D-9F45-25C06E2717E2}"/>
    <cellStyle name="Normal 11 2 3 4 2 2 2 2" xfId="15255" xr:uid="{0986CC82-827C-479D-871E-F2ED9E6E5DCF}"/>
    <cellStyle name="Normal 11 2 3 4 2 2 3" xfId="12557" xr:uid="{362E3156-DCEF-4182-BD04-D3E131869326}"/>
    <cellStyle name="Normal 11 2 3 4 2 2 4" xfId="6485" xr:uid="{0C9B68D9-0E82-43C6-AC77-8E7956BB323E}"/>
    <cellStyle name="Normal 11 2 3 4 2 3" xfId="7834" xr:uid="{DAE30652-3A7C-4E35-BD45-D039CFD6A38E}"/>
    <cellStyle name="Normal 11 2 3 4 2 3 2" xfId="13906" xr:uid="{4D82D45C-497F-447F-B1CE-558AC920A0C5}"/>
    <cellStyle name="Normal 11 2 3 4 2 4" xfId="11208" xr:uid="{CF8FAD00-C9EC-4168-9D03-A21026D964E8}"/>
    <cellStyle name="Normal 11 2 3 4 2 5" xfId="5136" xr:uid="{14AE1D6F-9B1E-4D47-8ABC-2A5FB8E63CD2}"/>
    <cellStyle name="Normal 11 2 3 4 3" xfId="2436" xr:uid="{98C86FDB-1B21-4729-BE7D-C50514FF6D57}"/>
    <cellStyle name="Normal 11 2 3 4 3 2" xfId="8508" xr:uid="{5BE07E16-BE14-4123-82D8-E3F597D4FDB3}"/>
    <cellStyle name="Normal 11 2 3 4 3 2 2" xfId="14580" xr:uid="{C18D440A-6106-4281-8557-716B42A16626}"/>
    <cellStyle name="Normal 11 2 3 4 3 3" xfId="11882" xr:uid="{89DF9150-7A32-4F02-AA41-6A2ACC6C5FCA}"/>
    <cellStyle name="Normal 11 2 3 4 3 4" xfId="5810" xr:uid="{590DFE64-B127-477F-B282-75C63CE86784}"/>
    <cellStyle name="Normal 11 2 3 4 4" xfId="1087" xr:uid="{6DEA0FF1-9BB2-406F-B810-457A787C561F}"/>
    <cellStyle name="Normal 11 2 3 4 4 2" xfId="13231" xr:uid="{15917A1C-3A6C-434F-8394-3E65935DA406}"/>
    <cellStyle name="Normal 11 2 3 4 4 3" xfId="7159" xr:uid="{86726E22-6DD3-4AF7-8C1C-BFEF072CB533}"/>
    <cellStyle name="Normal 11 2 3 4 5" xfId="3969" xr:uid="{26BA7A99-72B8-429F-88BB-46089A892946}"/>
    <cellStyle name="Normal 11 2 3 4 5 2" xfId="16113" xr:uid="{ABFF2D1D-4151-4DF3-BBD3-AF1200F7F99E}"/>
    <cellStyle name="Normal 11 2 3 4 5 3" xfId="10041" xr:uid="{B27CCA8E-FC45-4733-85B1-BB26DD17B8AE}"/>
    <cellStyle name="Normal 11 2 3 4 6" xfId="10533" xr:uid="{8BBFF487-6B4B-43D9-9BE0-855D66987641}"/>
    <cellStyle name="Normal 11 2 3 4 7" xfId="4461" xr:uid="{586AE73C-6278-401E-9296-8F566198C0B5}"/>
    <cellStyle name="Normal 11 2 3 5" xfId="282" xr:uid="{A09B0A10-8A0E-4648-8F84-018069323BBC}"/>
    <cellStyle name="Normal 11 2 3 5 2" xfId="1944" xr:uid="{7755EC97-B4AC-42EE-8ADC-FC60D49D2267}"/>
    <cellStyle name="Normal 11 2 3 5 2 2" xfId="3293" xr:uid="{4FA396E6-3C84-47CD-AAC9-DDC16748BA38}"/>
    <cellStyle name="Normal 11 2 3 5 2 2 2" xfId="9365" xr:uid="{F4EBE526-DB05-47CA-A8F2-1873C74A4F81}"/>
    <cellStyle name="Normal 11 2 3 5 2 2 2 2" xfId="15437" xr:uid="{B9D9AA72-C066-47C9-935B-3D19F94900A0}"/>
    <cellStyle name="Normal 11 2 3 5 2 2 3" xfId="12739" xr:uid="{DBA5E324-44FB-4F7F-98F3-11A36925623F}"/>
    <cellStyle name="Normal 11 2 3 5 2 2 4" xfId="6667" xr:uid="{D28B63E3-1E91-4B88-A752-F0803E5FA015}"/>
    <cellStyle name="Normal 11 2 3 5 2 3" xfId="8016" xr:uid="{48CCA865-3A08-4DD6-B956-9EC9371ED690}"/>
    <cellStyle name="Normal 11 2 3 5 2 3 2" xfId="14088" xr:uid="{18DD17F1-1682-425D-B5C3-C303C2B79B3B}"/>
    <cellStyle name="Normal 11 2 3 5 2 4" xfId="11390" xr:uid="{F90BB3DF-6031-4A91-A6E4-182AA94D7A00}"/>
    <cellStyle name="Normal 11 2 3 5 2 5" xfId="5318" xr:uid="{B873C9A8-4010-4387-B463-D972C3DCC3AF}"/>
    <cellStyle name="Normal 11 2 3 5 3" xfId="2618" xr:uid="{E6FDEB53-BE2B-42C1-A427-E31878B1A785}"/>
    <cellStyle name="Normal 11 2 3 5 3 2" xfId="8690" xr:uid="{338A0D27-D265-4237-AEA6-A3A27EC43809}"/>
    <cellStyle name="Normal 11 2 3 5 3 2 2" xfId="14762" xr:uid="{26FDF215-071D-4DCE-B399-578DD133837A}"/>
    <cellStyle name="Normal 11 2 3 5 3 3" xfId="12064" xr:uid="{E93C7512-2492-4DEC-A609-3D4A21CEBE06}"/>
    <cellStyle name="Normal 11 2 3 5 3 4" xfId="5992" xr:uid="{58A3C3F5-2702-4C83-9B5D-8F3465F83DFB}"/>
    <cellStyle name="Normal 11 2 3 5 4" xfId="1269" xr:uid="{FAEED03A-8ABE-4660-B1FD-957643687E5D}"/>
    <cellStyle name="Normal 11 2 3 5 4 2" xfId="13413" xr:uid="{3F8A6DA4-3C30-47F4-997B-2113D1A88D2E}"/>
    <cellStyle name="Normal 11 2 3 5 4 3" xfId="7341" xr:uid="{A123A6F2-CA99-4065-B8D9-08494DFEF0E8}"/>
    <cellStyle name="Normal 11 2 3 5 5" xfId="3657" xr:uid="{3CB99022-A583-42D9-93B4-F5B6F1647D52}"/>
    <cellStyle name="Normal 11 2 3 5 5 2" xfId="15801" xr:uid="{AF094751-6382-4FAE-865D-CDE21431E145}"/>
    <cellStyle name="Normal 11 2 3 5 5 3" xfId="9729" xr:uid="{970F2172-C014-441A-B34E-26C7B01CA389}"/>
    <cellStyle name="Normal 11 2 3 5 6" xfId="10715" xr:uid="{5B84AA51-6DD9-4254-A424-0189F24539D0}"/>
    <cellStyle name="Normal 11 2 3 5 7" xfId="4643" xr:uid="{7CFB4CFB-86DA-4424-B37A-C5F3F6718C92}"/>
    <cellStyle name="Normal 11 2 3 6" xfId="1451" xr:uid="{D82A40B1-BC4D-4302-B0D2-28F6C56022CC}"/>
    <cellStyle name="Normal 11 2 3 6 2" xfId="2800" xr:uid="{A9502EE8-216C-4ADF-B17E-2C4D9C88E160}"/>
    <cellStyle name="Normal 11 2 3 6 2 2" xfId="8872" xr:uid="{437F7D47-687E-4671-8F26-ABC6A5682385}"/>
    <cellStyle name="Normal 11 2 3 6 2 2 2" xfId="14944" xr:uid="{2C19B57E-D945-49B9-B537-A51629502F07}"/>
    <cellStyle name="Normal 11 2 3 6 2 3" xfId="12246" xr:uid="{D96825F4-6246-452B-AE19-393E68A52111}"/>
    <cellStyle name="Normal 11 2 3 6 2 4" xfId="6174" xr:uid="{3323D6DD-BBAE-4324-A987-9F52440ECD71}"/>
    <cellStyle name="Normal 11 2 3 6 3" xfId="7523" xr:uid="{0F61F99A-15EE-489F-AC9F-769F03E23399}"/>
    <cellStyle name="Normal 11 2 3 6 3 2" xfId="13595" xr:uid="{4AEA5C75-5665-4637-A757-32DB3D03A7E1}"/>
    <cellStyle name="Normal 11 2 3 6 4" xfId="10897" xr:uid="{8309E4B4-C024-454F-85A0-48559B85F5DD}"/>
    <cellStyle name="Normal 11 2 3 6 5" xfId="4825" xr:uid="{0444CE58-EFBD-48CD-BE76-14B1D3A0B630}"/>
    <cellStyle name="Normal 11 2 3 7" xfId="2126" xr:uid="{22AF4566-7401-4A70-B688-48C6B84B261E}"/>
    <cellStyle name="Normal 11 2 3 7 2" xfId="8198" xr:uid="{322E0E04-F7EF-4F5B-93C3-95925C97D818}"/>
    <cellStyle name="Normal 11 2 3 7 2 2" xfId="14270" xr:uid="{A15F6064-1BBF-441B-82B7-69F4430654E4}"/>
    <cellStyle name="Normal 11 2 3 7 3" xfId="11572" xr:uid="{45C928E8-5E87-45C6-BB35-CD318D4B69A1}"/>
    <cellStyle name="Normal 11 2 3 7 4" xfId="5500" xr:uid="{C801C47A-04D9-4D74-8A6D-065714C99393}"/>
    <cellStyle name="Normal 11 2 3 8" xfId="777" xr:uid="{2843400C-D380-4CB8-A722-8BF116686B65}"/>
    <cellStyle name="Normal 11 2 3 8 2" xfId="12921" xr:uid="{F0161E86-48AF-4BD4-B92A-769991C26442}"/>
    <cellStyle name="Normal 11 2 3 8 3" xfId="6849" xr:uid="{63FE869D-F013-4E4C-B6F8-421D6EF1E2F2}"/>
    <cellStyle name="Normal 11 2 3 9" xfId="3475" xr:uid="{8E0D9F96-3BA4-4027-B9AF-1BE0DFDC9970}"/>
    <cellStyle name="Normal 11 2 3 9 2" xfId="15619" xr:uid="{39EAFE66-09DB-44E7-8897-37D1B85B1DFB}"/>
    <cellStyle name="Normal 11 2 3 9 3" xfId="9547" xr:uid="{D5FBDF96-84D9-414E-8DC2-CCC8963C0DF2}"/>
    <cellStyle name="Normal 11 2 4" xfId="127" xr:uid="{00000000-0005-0000-0000-00001E000000}"/>
    <cellStyle name="Normal 11 2 4 10" xfId="4181" xr:uid="{DF7A2941-0230-40DF-9B9B-1F4994160AEC}"/>
    <cellStyle name="Normal 11 2 4 2" xfId="440" xr:uid="{CFE6D873-4BE7-4738-8B34-2D3064F4FAF8}"/>
    <cellStyle name="Normal 11 2 4 2 2" xfId="1607" xr:uid="{18BD57F4-7842-4F99-A399-72B26DAF099D}"/>
    <cellStyle name="Normal 11 2 4 2 2 2" xfId="2956" xr:uid="{EDF0B8DE-9AFD-47DA-AF01-4929FB28D083}"/>
    <cellStyle name="Normal 11 2 4 2 2 2 2" xfId="9028" xr:uid="{3C5D57D2-9080-4BE6-8001-64A787A8CC1F}"/>
    <cellStyle name="Normal 11 2 4 2 2 2 2 2" xfId="15100" xr:uid="{AEA05994-73D1-4ED7-8534-72900DF8C6DA}"/>
    <cellStyle name="Normal 11 2 4 2 2 2 3" xfId="12402" xr:uid="{89E2B3DA-55FC-4AFD-A3B0-B73C376D142D}"/>
    <cellStyle name="Normal 11 2 4 2 2 2 4" xfId="6330" xr:uid="{A3D24061-704F-4FA6-BF3F-2F0F9194BAEE}"/>
    <cellStyle name="Normal 11 2 4 2 2 3" xfId="7679" xr:uid="{EF358CE1-4A2F-40C3-A995-6403234E7817}"/>
    <cellStyle name="Normal 11 2 4 2 2 3 2" xfId="13751" xr:uid="{0C09ACAE-FE92-4AAE-A0F3-C0FBF26F6A98}"/>
    <cellStyle name="Normal 11 2 4 2 2 4" xfId="11053" xr:uid="{AADF4146-DB63-4C27-851F-7F212EA1A663}"/>
    <cellStyle name="Normal 11 2 4 2 2 5" xfId="4981" xr:uid="{60E06541-887A-4DBF-8E09-8B355E37E2E7}"/>
    <cellStyle name="Normal 11 2 4 2 3" xfId="2281" xr:uid="{767C3571-BD19-418D-8447-AC83F844C9FC}"/>
    <cellStyle name="Normal 11 2 4 2 3 2" xfId="8353" xr:uid="{AFF08282-7F8B-4518-9C66-E7706F1E8B8F}"/>
    <cellStyle name="Normal 11 2 4 2 3 2 2" xfId="14425" xr:uid="{5D058929-D540-45F6-945E-E910AE72AAC5}"/>
    <cellStyle name="Normal 11 2 4 2 3 3" xfId="11727" xr:uid="{82E52835-6F85-47A1-A83D-86ADB1647E60}"/>
    <cellStyle name="Normal 11 2 4 2 3 4" xfId="5655" xr:uid="{284E2CBF-CECA-49BF-BB54-B2556F6C2B64}"/>
    <cellStyle name="Normal 11 2 4 2 4" xfId="932" xr:uid="{67A00F7B-3D15-4B90-A9AC-DAA1E3085808}"/>
    <cellStyle name="Normal 11 2 4 2 4 2" xfId="13076" xr:uid="{1DCAD0E5-1C8C-4167-9F5C-8C549C127B0B}"/>
    <cellStyle name="Normal 11 2 4 2 4 3" xfId="7004" xr:uid="{517C590B-F28E-471C-8529-E0D4DEEB4950}"/>
    <cellStyle name="Normal 11 2 4 2 5" xfId="3814" xr:uid="{78DBD5E6-5BBA-47E0-85EA-563ECBA9381F}"/>
    <cellStyle name="Normal 11 2 4 2 5 2" xfId="15958" xr:uid="{F2B133D0-9FA4-4FB2-A5F4-D4934F1EC365}"/>
    <cellStyle name="Normal 11 2 4 2 5 3" xfId="9886" xr:uid="{FB80F34C-C97B-43CC-AE86-5D29E5155D29}"/>
    <cellStyle name="Normal 11 2 4 2 6" xfId="10378" xr:uid="{57E55660-FB18-42BD-BC34-EE83B3ABC9DF}"/>
    <cellStyle name="Normal 11 2 4 2 7" xfId="4306" xr:uid="{7289BD16-DB6B-4C08-865C-57DA12400DAD}"/>
    <cellStyle name="Normal 11 2 4 3" xfId="624" xr:uid="{1DF759A9-C581-48F9-B71C-EEC8ECA34C43}"/>
    <cellStyle name="Normal 11 2 4 3 2" xfId="1791" xr:uid="{9CDA8D23-426A-48C7-A5C2-5D622DE91712}"/>
    <cellStyle name="Normal 11 2 4 3 2 2" xfId="3140" xr:uid="{807BA7A4-F3DA-4E18-83BC-4F2BAB3B4F47}"/>
    <cellStyle name="Normal 11 2 4 3 2 2 2" xfId="9212" xr:uid="{572D84B8-2DE7-47E7-A392-A237E4C1AD39}"/>
    <cellStyle name="Normal 11 2 4 3 2 2 2 2" xfId="15284" xr:uid="{DA167A8D-6B2B-452F-8B69-1D32FC4ED5A5}"/>
    <cellStyle name="Normal 11 2 4 3 2 2 3" xfId="12586" xr:uid="{F1639B34-1787-4741-835C-26518BEB878E}"/>
    <cellStyle name="Normal 11 2 4 3 2 2 4" xfId="6514" xr:uid="{B856BC4B-C1AB-4AAD-B384-2D2081319569}"/>
    <cellStyle name="Normal 11 2 4 3 2 3" xfId="7863" xr:uid="{223DFFD4-647E-4C8D-9A71-686D86F7C4BB}"/>
    <cellStyle name="Normal 11 2 4 3 2 3 2" xfId="13935" xr:uid="{71FF92DE-97D2-41D4-B6F9-34D89E352998}"/>
    <cellStyle name="Normal 11 2 4 3 2 4" xfId="11237" xr:uid="{B07C8D85-BAD9-4CD0-A802-E169D17CF2BC}"/>
    <cellStyle name="Normal 11 2 4 3 2 5" xfId="5165" xr:uid="{E3A8E88E-92E8-4327-B768-08439606A7D4}"/>
    <cellStyle name="Normal 11 2 4 3 3" xfId="2465" xr:uid="{ADB53FDF-9BD0-4B32-BA57-E9E71287E920}"/>
    <cellStyle name="Normal 11 2 4 3 3 2" xfId="8537" xr:uid="{D82B3321-F689-45D1-9234-6B5F9489D2D8}"/>
    <cellStyle name="Normal 11 2 4 3 3 2 2" xfId="14609" xr:uid="{D71946D7-7FBB-44D7-9F05-128B83FBA18D}"/>
    <cellStyle name="Normal 11 2 4 3 3 3" xfId="11911" xr:uid="{E4742AF7-3FFB-4408-B66A-A5BB11355A48}"/>
    <cellStyle name="Normal 11 2 4 3 3 4" xfId="5839" xr:uid="{9213194F-67B8-4CA8-9AA4-C9C19ACEC2DF}"/>
    <cellStyle name="Normal 11 2 4 3 4" xfId="1116" xr:uid="{CD4685FA-085D-4906-BA2C-2410A1479C23}"/>
    <cellStyle name="Normal 11 2 4 3 4 2" xfId="13260" xr:uid="{1A0E7AE5-1275-495D-B372-31AE33C84155}"/>
    <cellStyle name="Normal 11 2 4 3 4 3" xfId="7188" xr:uid="{2FB64AEE-03A7-45E0-AC53-AA9AE218FC3C}"/>
    <cellStyle name="Normal 11 2 4 3 5" xfId="3998" xr:uid="{D6EBD195-DCDE-4BF3-BB10-A0131DBAADA1}"/>
    <cellStyle name="Normal 11 2 4 3 5 2" xfId="16142" xr:uid="{C7345D65-5C73-4772-A448-16F4C9B3F729}"/>
    <cellStyle name="Normal 11 2 4 3 5 3" xfId="10070" xr:uid="{ACB20B2C-A3F7-437C-A272-C02B39A07535}"/>
    <cellStyle name="Normal 11 2 4 3 6" xfId="10562" xr:uid="{69E9128A-4B8E-49DB-BDE6-917A80715D08}"/>
    <cellStyle name="Normal 11 2 4 3 7" xfId="4490" xr:uid="{ED246A99-A06B-4DCE-9A9F-0AB15716A2D2}"/>
    <cellStyle name="Normal 11 2 4 4" xfId="312" xr:uid="{2313FEF2-1AB3-42ED-B359-CDD80008CF38}"/>
    <cellStyle name="Normal 11 2 4 4 2" xfId="1973" xr:uid="{750566A7-9E9E-41FD-8F9A-F88197FD22EF}"/>
    <cellStyle name="Normal 11 2 4 4 2 2" xfId="3322" xr:uid="{102267B1-81FA-461D-93F2-721FEBA906E1}"/>
    <cellStyle name="Normal 11 2 4 4 2 2 2" xfId="9394" xr:uid="{E96384BE-3993-4426-B75E-65D785AFA35D}"/>
    <cellStyle name="Normal 11 2 4 4 2 2 2 2" xfId="15466" xr:uid="{16166CEB-B92A-40A6-8401-19F1B9AB7377}"/>
    <cellStyle name="Normal 11 2 4 4 2 2 3" xfId="12768" xr:uid="{9A3022BD-10B9-4392-A65F-CB1A409CBEC6}"/>
    <cellStyle name="Normal 11 2 4 4 2 2 4" xfId="6696" xr:uid="{0E36350A-726A-41BD-B934-BD8E8E5D2014}"/>
    <cellStyle name="Normal 11 2 4 4 2 3" xfId="8045" xr:uid="{EA9F9C01-9303-445F-ADCA-0DD4FC5DF800}"/>
    <cellStyle name="Normal 11 2 4 4 2 3 2" xfId="14117" xr:uid="{F8CE8B32-4BA8-449C-9C99-24D691292550}"/>
    <cellStyle name="Normal 11 2 4 4 2 4" xfId="11419" xr:uid="{31C98123-70E3-46FA-991D-4472D2EB3FAB}"/>
    <cellStyle name="Normal 11 2 4 4 2 5" xfId="5347" xr:uid="{7F0BB1E8-6A52-4F78-A9C4-98CE8696CB46}"/>
    <cellStyle name="Normal 11 2 4 4 3" xfId="2647" xr:uid="{76913E28-EF07-45A0-8F02-24E6E5E4CF78}"/>
    <cellStyle name="Normal 11 2 4 4 3 2" xfId="8719" xr:uid="{DD138598-5313-4638-85A8-A08C0D7DF581}"/>
    <cellStyle name="Normal 11 2 4 4 3 2 2" xfId="14791" xr:uid="{29408357-050E-45E8-8D33-F5A57F79BF4C}"/>
    <cellStyle name="Normal 11 2 4 4 3 3" xfId="12093" xr:uid="{84A054A9-C050-4481-8035-DDD7E7CD7E0C}"/>
    <cellStyle name="Normal 11 2 4 4 3 4" xfId="6021" xr:uid="{6B5472DC-C4B0-471D-89E5-91FE9E2BE5D3}"/>
    <cellStyle name="Normal 11 2 4 4 4" xfId="1298" xr:uid="{B81F4EA4-A0B5-4EA9-B062-4B997D9EA8E2}"/>
    <cellStyle name="Normal 11 2 4 4 4 2" xfId="13442" xr:uid="{09FED57E-EBEA-438B-89BE-67D5F29CAAC9}"/>
    <cellStyle name="Normal 11 2 4 4 4 3" xfId="7370" xr:uid="{17FC78F3-8991-40C7-B8B3-B99C1C53BD64}"/>
    <cellStyle name="Normal 11 2 4 4 5" xfId="3687" xr:uid="{30096729-0537-4D67-BE80-6969CEAA5247}"/>
    <cellStyle name="Normal 11 2 4 4 5 2" xfId="15831" xr:uid="{CDB441C1-0E85-4390-9ABD-0DDECC1937E6}"/>
    <cellStyle name="Normal 11 2 4 4 5 3" xfId="9759" xr:uid="{1A6CB9C6-0666-45FA-9EAD-1080D6FC7A54}"/>
    <cellStyle name="Normal 11 2 4 4 6" xfId="10744" xr:uid="{D1C40811-2549-4A4B-A579-B62E02D5001E}"/>
    <cellStyle name="Normal 11 2 4 4 7" xfId="4672" xr:uid="{FA7E136C-2F0E-4FA1-A37C-8BB45AF484D8}"/>
    <cellStyle name="Normal 11 2 4 5" xfId="1481" xr:uid="{C503C36A-5C85-494C-B1DB-2B8748BAECA1}"/>
    <cellStyle name="Normal 11 2 4 5 2" xfId="2830" xr:uid="{E2BF7303-80AD-48FA-8864-BE14D855616F}"/>
    <cellStyle name="Normal 11 2 4 5 2 2" xfId="8902" xr:uid="{A4E08D9F-250B-4231-AA52-589AD806702D}"/>
    <cellStyle name="Normal 11 2 4 5 2 2 2" xfId="14974" xr:uid="{07D560C9-74D5-48A9-9A7C-796933E494A8}"/>
    <cellStyle name="Normal 11 2 4 5 2 3" xfId="12276" xr:uid="{CB92EF94-572A-448E-8E02-37010B6169D5}"/>
    <cellStyle name="Normal 11 2 4 5 2 4" xfId="6204" xr:uid="{B9CD9F17-B268-48D5-89EB-825AD825FD86}"/>
    <cellStyle name="Normal 11 2 4 5 3" xfId="7553" xr:uid="{1548BCD2-EFA8-4C7A-9A44-0DBDF998735C}"/>
    <cellStyle name="Normal 11 2 4 5 3 2" xfId="13625" xr:uid="{B43995E0-7D34-4A2C-9122-7E7D8D1B279C}"/>
    <cellStyle name="Normal 11 2 4 5 4" xfId="10927" xr:uid="{68ADED2F-9EFC-4591-94D0-35468CA1135F}"/>
    <cellStyle name="Normal 11 2 4 5 5" xfId="4855" xr:uid="{921115DF-BC21-4226-8485-94255B5820CF}"/>
    <cellStyle name="Normal 11 2 4 6" xfId="2156" xr:uid="{9D053C06-9DB2-4D87-9805-B8846B7EFC91}"/>
    <cellStyle name="Normal 11 2 4 6 2" xfId="8228" xr:uid="{CC10BF4C-B81A-4306-8FA8-26C455436BFB}"/>
    <cellStyle name="Normal 11 2 4 6 2 2" xfId="14300" xr:uid="{91ED7F48-C5A0-46AE-92D0-0B6830824220}"/>
    <cellStyle name="Normal 11 2 4 6 3" xfId="11602" xr:uid="{FF7B6C13-4321-4228-A3E4-5122D75317B4}"/>
    <cellStyle name="Normal 11 2 4 6 4" xfId="5530" xr:uid="{7028CA24-DE2F-4BE2-B587-6048811F511F}"/>
    <cellStyle name="Normal 11 2 4 7" xfId="807" xr:uid="{B08A5C53-7CFC-4FDD-A35A-02A8C0125E19}"/>
    <cellStyle name="Normal 11 2 4 7 2" xfId="12951" xr:uid="{17E2A200-6DE4-4C68-B54F-879D3AB191E3}"/>
    <cellStyle name="Normal 11 2 4 7 3" xfId="6879" xr:uid="{863313F3-1DF0-49B7-B770-1C2F09653482}"/>
    <cellStyle name="Normal 11 2 4 8" xfId="3504" xr:uid="{2B2E559A-CC5B-4B15-A512-E78B0BD0CCE4}"/>
    <cellStyle name="Normal 11 2 4 8 2" xfId="15648" xr:uid="{740EA85E-3530-4C0A-B840-3A15EF3571DA}"/>
    <cellStyle name="Normal 11 2 4 8 3" xfId="9576" xr:uid="{BF4ACF65-7192-4C9E-920F-6414D33A6E4C}"/>
    <cellStyle name="Normal 11 2 4 9" xfId="10253" xr:uid="{A2525C2E-E9EC-4790-8876-93D2D4407F4B}"/>
    <cellStyle name="Normal 11 2 5" xfId="347" xr:uid="{13B2001D-4BF3-42B8-BC55-956B0228C2D0}"/>
    <cellStyle name="Normal 11 2 5 2" xfId="1515" xr:uid="{2C660FA1-551D-47C5-B149-557AC8C243C0}"/>
    <cellStyle name="Normal 11 2 5 2 2" xfId="2864" xr:uid="{3827A98B-7C51-4EB6-9D0C-E5C0196A832A}"/>
    <cellStyle name="Normal 11 2 5 2 2 2" xfId="8936" xr:uid="{DBF4BFEC-BB5E-4498-90CA-5C22202C8D13}"/>
    <cellStyle name="Normal 11 2 5 2 2 2 2" xfId="15008" xr:uid="{BEEBAC78-21C3-4C33-ADF9-E18935F4916A}"/>
    <cellStyle name="Normal 11 2 5 2 2 3" xfId="12310" xr:uid="{13D382F1-6A32-47B3-9B7F-7286ED6A5CC9}"/>
    <cellStyle name="Normal 11 2 5 2 2 4" xfId="6238" xr:uid="{B24921A0-23DE-4194-949E-20C0360DCBB9}"/>
    <cellStyle name="Normal 11 2 5 2 3" xfId="7587" xr:uid="{CD57F3CE-05D3-4179-B693-698D1056561B}"/>
    <cellStyle name="Normal 11 2 5 2 3 2" xfId="13659" xr:uid="{2A6CF9FE-48B2-4E2C-B6E6-B17F56539BC5}"/>
    <cellStyle name="Normal 11 2 5 2 4" xfId="10961" xr:uid="{74C2E716-CAE5-4BC5-8F95-D68A5601CF25}"/>
    <cellStyle name="Normal 11 2 5 2 5" xfId="4889" xr:uid="{0F9C6FA0-0F2A-4364-ADA9-5599B9DC6904}"/>
    <cellStyle name="Normal 11 2 5 3" xfId="2189" xr:uid="{21462B85-612D-48B3-BA2E-196E951566B7}"/>
    <cellStyle name="Normal 11 2 5 3 2" xfId="8261" xr:uid="{C3F2EBF6-1346-4A07-800C-CF8579FDEEC6}"/>
    <cellStyle name="Normal 11 2 5 3 2 2" xfId="14333" xr:uid="{F4292967-FC26-4C5F-B498-4F3090794073}"/>
    <cellStyle name="Normal 11 2 5 3 3" xfId="11635" xr:uid="{75550F1C-0C60-49B6-A71D-12CEF8585429}"/>
    <cellStyle name="Normal 11 2 5 3 4" xfId="5563" xr:uid="{76AC6A28-F79B-4ECF-9107-EC100EAD1937}"/>
    <cellStyle name="Normal 11 2 5 4" xfId="840" xr:uid="{7AFBD823-583C-4023-B2EF-0DBE5B090FE7}"/>
    <cellStyle name="Normal 11 2 5 4 2" xfId="12984" xr:uid="{9BB8961A-FC28-45F0-9FD3-876446014BE8}"/>
    <cellStyle name="Normal 11 2 5 4 3" xfId="6912" xr:uid="{F5894865-D51F-4F05-BCF9-C0220B7C32DA}"/>
    <cellStyle name="Normal 11 2 5 5" xfId="3722" xr:uid="{2AE90F26-DD10-45D2-8B39-26D6C1D744E6}"/>
    <cellStyle name="Normal 11 2 5 5 2" xfId="15866" xr:uid="{1FF6342F-BF0D-46DA-99D0-221ADF062121}"/>
    <cellStyle name="Normal 11 2 5 5 3" xfId="9794" xr:uid="{F425A5C7-51A4-4BBB-BB3B-F4AB06DE0FA5}"/>
    <cellStyle name="Normal 11 2 5 6" xfId="10286" xr:uid="{01E3A4B8-2B69-4E00-8BBA-9C9618E3EB1D}"/>
    <cellStyle name="Normal 11 2 5 7" xfId="4214" xr:uid="{81A6B94A-F938-423F-A3A8-5BEA5D11CC43}"/>
    <cellStyle name="Normal 11 2 6" xfId="532" xr:uid="{31C8805D-C3BB-4661-8765-4722F22A2421}"/>
    <cellStyle name="Normal 11 2 6 2" xfId="1699" xr:uid="{797B68D2-2B3A-4F51-B53F-C98CFF83E129}"/>
    <cellStyle name="Normal 11 2 6 2 2" xfId="3048" xr:uid="{1FC12CCC-185E-4F91-8649-B09BB341C7F0}"/>
    <cellStyle name="Normal 11 2 6 2 2 2" xfId="9120" xr:uid="{D4EC9E30-35E1-4CFE-8143-ABE83D0675E2}"/>
    <cellStyle name="Normal 11 2 6 2 2 2 2" xfId="15192" xr:uid="{2843B6E3-0D86-4CC0-A0F7-20AF6EC09ECF}"/>
    <cellStyle name="Normal 11 2 6 2 2 3" xfId="12494" xr:uid="{64B394F7-5271-4229-88BF-98A33C62A3D9}"/>
    <cellStyle name="Normal 11 2 6 2 2 4" xfId="6422" xr:uid="{2197FA77-8F7C-453C-A4F4-0939E5591383}"/>
    <cellStyle name="Normal 11 2 6 2 3" xfId="7771" xr:uid="{7B2ECBAC-FFC6-4DCC-BD29-5A642F8892FD}"/>
    <cellStyle name="Normal 11 2 6 2 3 2" xfId="13843" xr:uid="{3AE400F5-B421-491F-99FF-6CBDF7EC67CD}"/>
    <cellStyle name="Normal 11 2 6 2 4" xfId="11145" xr:uid="{B08A746F-BD17-4E85-B559-F2E91BA62F27}"/>
    <cellStyle name="Normal 11 2 6 2 5" xfId="5073" xr:uid="{EED20CDD-E4F7-455A-B83B-2AF54385350E}"/>
    <cellStyle name="Normal 11 2 6 3" xfId="2373" xr:uid="{3E829818-26AC-442B-A8D7-61C91547BF55}"/>
    <cellStyle name="Normal 11 2 6 3 2" xfId="8445" xr:uid="{04799657-8CDD-420F-BB24-39680C69B0C1}"/>
    <cellStyle name="Normal 11 2 6 3 2 2" xfId="14517" xr:uid="{693C30C6-C695-43B4-A3DC-2E4C82ED3A7C}"/>
    <cellStyle name="Normal 11 2 6 3 3" xfId="11819" xr:uid="{883A2C39-4533-4E9C-8681-6B3E6DF3D1BE}"/>
    <cellStyle name="Normal 11 2 6 3 4" xfId="5747" xr:uid="{22182872-F342-4DE4-9874-1596E547BB20}"/>
    <cellStyle name="Normal 11 2 6 4" xfId="1024" xr:uid="{001649FE-9510-4DA0-BDC3-622ECD094D29}"/>
    <cellStyle name="Normal 11 2 6 4 2" xfId="13168" xr:uid="{7A85E006-262E-48E1-AAD8-DE8B9C246F83}"/>
    <cellStyle name="Normal 11 2 6 4 3" xfId="7096" xr:uid="{D9636952-58EA-426B-AED5-EDE05E5833E3}"/>
    <cellStyle name="Normal 11 2 6 5" xfId="3906" xr:uid="{7D551905-3B73-40E4-B884-D41E714B9D5D}"/>
    <cellStyle name="Normal 11 2 6 5 2" xfId="16050" xr:uid="{B29CE29F-B7E1-4EC4-862E-4B2F68F2A315}"/>
    <cellStyle name="Normal 11 2 6 5 3" xfId="9978" xr:uid="{D8857154-2E47-456E-88C2-0CAE450FC8C0}"/>
    <cellStyle name="Normal 11 2 6 6" xfId="10470" xr:uid="{20D35D1F-AE8F-476A-A15C-3CEF02EF5707}"/>
    <cellStyle name="Normal 11 2 6 7" xfId="4398" xr:uid="{E077ED5D-489E-4D91-8E86-2421D17E886B}"/>
    <cellStyle name="Normal 11 2 7" xfId="219" xr:uid="{429D4ACA-627F-4334-BA00-2F18F3F33F17}"/>
    <cellStyle name="Normal 11 2 7 2" xfId="1881" xr:uid="{B4644F82-ED4A-4BD1-8344-1E255FE6D2E0}"/>
    <cellStyle name="Normal 11 2 7 2 2" xfId="3230" xr:uid="{286CD955-6F10-4BB9-AA58-A50CB9BBC4E8}"/>
    <cellStyle name="Normal 11 2 7 2 2 2" xfId="9302" xr:uid="{E7104749-13EF-49C5-93C8-C152E126E9CF}"/>
    <cellStyle name="Normal 11 2 7 2 2 2 2" xfId="15374" xr:uid="{A32D6A05-E6DE-45EE-9D04-82FCB1C5F545}"/>
    <cellStyle name="Normal 11 2 7 2 2 3" xfId="12676" xr:uid="{1D14222D-4F9F-4809-BD6F-2309C08FC513}"/>
    <cellStyle name="Normal 11 2 7 2 2 4" xfId="6604" xr:uid="{3A1D03A5-D095-47EB-9023-233BDBF57C9E}"/>
    <cellStyle name="Normal 11 2 7 2 3" xfId="7953" xr:uid="{5D340090-98F6-4711-B09D-76AA5D2E6481}"/>
    <cellStyle name="Normal 11 2 7 2 3 2" xfId="14025" xr:uid="{DD92557A-BF20-441D-A2A8-FB35A932F309}"/>
    <cellStyle name="Normal 11 2 7 2 4" xfId="11327" xr:uid="{7AC10446-8320-451B-91A4-0CB3F1F89FFB}"/>
    <cellStyle name="Normal 11 2 7 2 5" xfId="5255" xr:uid="{E200B2E5-7A71-4A36-BEA6-4A82DE04D056}"/>
    <cellStyle name="Normal 11 2 7 3" xfId="2555" xr:uid="{3D3F5EC6-C0F3-4601-AF35-D46322ADCF4E}"/>
    <cellStyle name="Normal 11 2 7 3 2" xfId="8627" xr:uid="{8223E606-DC67-4537-95E1-F632E0610BF2}"/>
    <cellStyle name="Normal 11 2 7 3 2 2" xfId="14699" xr:uid="{1345ABDE-1C12-4938-9072-1AA6DE77725E}"/>
    <cellStyle name="Normal 11 2 7 3 3" xfId="12001" xr:uid="{35A0613F-AD73-4069-A3A6-9E40B7365647}"/>
    <cellStyle name="Normal 11 2 7 3 4" xfId="5929" xr:uid="{9B07D263-249E-4FA4-80C7-109BEAE8B299}"/>
    <cellStyle name="Normal 11 2 7 4" xfId="1206" xr:uid="{F63640F3-C877-4467-8392-063537D2F7BA}"/>
    <cellStyle name="Normal 11 2 7 4 2" xfId="13350" xr:uid="{C1B0EF83-C5AA-47AD-A4CD-8A88E38EFAE8}"/>
    <cellStyle name="Normal 11 2 7 4 3" xfId="7278" xr:uid="{0A5B7F0B-028E-4D19-8273-C5271179BF15}"/>
    <cellStyle name="Normal 11 2 7 5" xfId="3594" xr:uid="{F6846615-3704-46DC-8E08-74007F60CB1B}"/>
    <cellStyle name="Normal 11 2 7 5 2" xfId="15738" xr:uid="{0A47B66E-7786-4D64-B927-66654CA391FB}"/>
    <cellStyle name="Normal 11 2 7 5 3" xfId="9666" xr:uid="{C0EE7735-2EF0-48B4-9622-9DAB417514CA}"/>
    <cellStyle name="Normal 11 2 7 6" xfId="10652" xr:uid="{29BF94F0-3036-40B2-B955-C883F2402325}"/>
    <cellStyle name="Normal 11 2 7 7" xfId="4580" xr:uid="{5658C1AE-3037-48BD-9AC7-374A9E50AA17}"/>
    <cellStyle name="Normal 11 2 8" xfId="1388" xr:uid="{19604141-AB70-41FC-BB56-560A37290F53}"/>
    <cellStyle name="Normal 11 2 8 2" xfId="2737" xr:uid="{861267AD-100B-4502-8F7C-B4C0436D18D8}"/>
    <cellStyle name="Normal 11 2 8 2 2" xfId="8809" xr:uid="{7C172271-14CA-44A1-998F-141F6439C44A}"/>
    <cellStyle name="Normal 11 2 8 2 2 2" xfId="14881" xr:uid="{C9ECB781-6FC5-4710-B6AC-5A7F9C2B3546}"/>
    <cellStyle name="Normal 11 2 8 2 3" xfId="12183" xr:uid="{5403D318-DC04-43D0-8C26-94713DC67A76}"/>
    <cellStyle name="Normal 11 2 8 2 4" xfId="6111" xr:uid="{CE869AFB-3F8E-4C58-B4E5-E098F440A03D}"/>
    <cellStyle name="Normal 11 2 8 3" xfId="7460" xr:uid="{7E8DA5CF-9DB9-4381-B40F-81EDB4657F3E}"/>
    <cellStyle name="Normal 11 2 8 3 2" xfId="13532" xr:uid="{468804B2-AD08-44E3-9A3F-FCE7BBACC896}"/>
    <cellStyle name="Normal 11 2 8 4" xfId="10834" xr:uid="{FD4587EF-1FB9-45DC-B41C-2B1B8F469F9D}"/>
    <cellStyle name="Normal 11 2 8 5" xfId="4762" xr:uid="{48216DD5-B82F-46E4-B954-6C59215CBF97}"/>
    <cellStyle name="Normal 11 2 9" xfId="2063" xr:uid="{CFE52361-1BEC-4A12-BC96-48372746484B}"/>
    <cellStyle name="Normal 11 2 9 2" xfId="8135" xr:uid="{113F6912-5F99-4C72-B2F5-B238F2C87163}"/>
    <cellStyle name="Normal 11 2 9 2 2" xfId="14207" xr:uid="{675FCB0B-398E-41DD-81DB-ED5F1633FDC3}"/>
    <cellStyle name="Normal 11 2 9 3" xfId="11509" xr:uid="{8B8CD4ED-8864-4B80-9235-81C87D19CAF0}"/>
    <cellStyle name="Normal 11 2 9 4" xfId="5437" xr:uid="{81A37D70-A84F-4FB7-B138-B065D65498BF}"/>
    <cellStyle name="Normal 11 3" xfId="52" xr:uid="{00000000-0005-0000-0000-00001F000000}"/>
    <cellStyle name="Normal 11 3 10" xfId="10178" xr:uid="{10AFF41F-ECA0-452D-A742-870BB20B0AD8}"/>
    <cellStyle name="Normal 11 3 11" xfId="4106" xr:uid="{53D885E1-EA85-4E3B-987E-71133960A93D}"/>
    <cellStyle name="Normal 11 3 2" xfId="142" xr:uid="{00000000-0005-0000-0000-000020000000}"/>
    <cellStyle name="Normal 11 3 2 2" xfId="639" xr:uid="{16CBB97E-7C2B-4D52-9617-334E736282DE}"/>
    <cellStyle name="Normal 11 3 2 2 2" xfId="1806" xr:uid="{5C75D828-00CE-471A-AD3D-31752D51CDB5}"/>
    <cellStyle name="Normal 11 3 2 2 2 2" xfId="3155" xr:uid="{9E97E741-0076-42C4-8155-E0570546C3AF}"/>
    <cellStyle name="Normal 11 3 2 2 2 2 2" xfId="9227" xr:uid="{43F223F9-6B0B-4A11-B1E7-935FD1ABF8A5}"/>
    <cellStyle name="Normal 11 3 2 2 2 2 2 2" xfId="15299" xr:uid="{9671EE50-396A-459E-9964-0D6CD833EFC3}"/>
    <cellStyle name="Normal 11 3 2 2 2 2 3" xfId="12601" xr:uid="{17AB78F8-E23F-470A-BC28-4A6EAFD2E8EF}"/>
    <cellStyle name="Normal 11 3 2 2 2 2 4" xfId="6529" xr:uid="{B38A2B73-014B-4B28-B083-D0E4DFC9873A}"/>
    <cellStyle name="Normal 11 3 2 2 2 3" xfId="7878" xr:uid="{4EE59E73-657C-440D-AE8A-C3E83B564490}"/>
    <cellStyle name="Normal 11 3 2 2 2 3 2" xfId="13950" xr:uid="{9E095D15-1E42-4FEC-9340-F8EEF9BE0C1F}"/>
    <cellStyle name="Normal 11 3 2 2 2 4" xfId="11252" xr:uid="{32EBAEEE-9251-4DB8-B613-1E5A8C4C5B31}"/>
    <cellStyle name="Normal 11 3 2 2 2 5" xfId="5180" xr:uid="{9F7E85E8-5455-4446-B209-DB29A8576181}"/>
    <cellStyle name="Normal 11 3 2 2 3" xfId="2480" xr:uid="{6805E16E-1B75-414E-8830-85C61D0E7D77}"/>
    <cellStyle name="Normal 11 3 2 2 3 2" xfId="8552" xr:uid="{BFBA9B0A-9799-44E5-BF97-A7D4A3AE1D01}"/>
    <cellStyle name="Normal 11 3 2 2 3 2 2" xfId="14624" xr:uid="{E91848BB-DF1A-49AD-A1A8-7C04AD6D3847}"/>
    <cellStyle name="Normal 11 3 2 2 3 3" xfId="11926" xr:uid="{C75B69AA-2756-40D4-82AA-7843DB64AA69}"/>
    <cellStyle name="Normal 11 3 2 2 3 4" xfId="5854" xr:uid="{8319BC8F-72EF-4B0A-9025-DC5041426F07}"/>
    <cellStyle name="Normal 11 3 2 2 4" xfId="1131" xr:uid="{DA9AC3C7-C083-4DDE-806E-F380DE61264C}"/>
    <cellStyle name="Normal 11 3 2 2 4 2" xfId="13275" xr:uid="{F13BDEDB-FBDC-4813-912B-E2C05AD1F13C}"/>
    <cellStyle name="Normal 11 3 2 2 4 3" xfId="7203" xr:uid="{5CB1F57B-3CE4-45E8-B02D-A30DE2746933}"/>
    <cellStyle name="Normal 11 3 2 2 5" xfId="4013" xr:uid="{56F2BFFE-6C6B-41EA-AD40-5DAFC9298D2C}"/>
    <cellStyle name="Normal 11 3 2 2 5 2" xfId="16157" xr:uid="{F9149DC8-B660-4E7A-8F21-E868738BDDE4}"/>
    <cellStyle name="Normal 11 3 2 2 5 3" xfId="10085" xr:uid="{97E016D7-F56C-4F34-B688-9F0284B7999F}"/>
    <cellStyle name="Normal 11 3 2 2 6" xfId="10577" xr:uid="{76700015-857F-49BA-9C60-7E80C0243D49}"/>
    <cellStyle name="Normal 11 3 2 2 7" xfId="4505" xr:uid="{07A5EAAF-0537-4A64-A36C-37BBA8EDF9C7}"/>
    <cellStyle name="Normal 11 3 2 3" xfId="455" xr:uid="{169E8BDA-FC29-46E5-A125-BA7180512737}"/>
    <cellStyle name="Normal 11 3 2 3 2" xfId="1988" xr:uid="{173DB976-1D72-4FFA-AB1D-5CBA44BD1655}"/>
    <cellStyle name="Normal 11 3 2 3 2 2" xfId="3337" xr:uid="{B6855C4E-A98F-422D-9F4C-B7C57B7D5F32}"/>
    <cellStyle name="Normal 11 3 2 3 2 2 2" xfId="9409" xr:uid="{8CC0A43E-D00C-4738-98AD-D127D4B0FE24}"/>
    <cellStyle name="Normal 11 3 2 3 2 2 2 2" xfId="15481" xr:uid="{4EB348CB-FECE-46B8-B344-6C723DB728A3}"/>
    <cellStyle name="Normal 11 3 2 3 2 2 3" xfId="12783" xr:uid="{A4626285-E838-49C2-8BF9-766FA3244315}"/>
    <cellStyle name="Normal 11 3 2 3 2 2 4" xfId="6711" xr:uid="{8B85DF03-EA83-44CF-981D-FDC1505D6A85}"/>
    <cellStyle name="Normal 11 3 2 3 2 3" xfId="8060" xr:uid="{B29FDD0A-615E-4628-A41C-DDEE212B6125}"/>
    <cellStyle name="Normal 11 3 2 3 2 3 2" xfId="14132" xr:uid="{8B579861-3E59-40ED-98D4-C117ED7A6F62}"/>
    <cellStyle name="Normal 11 3 2 3 2 4" xfId="11434" xr:uid="{F6EEE123-DE82-4C7A-A0CF-817747E02132}"/>
    <cellStyle name="Normal 11 3 2 3 2 5" xfId="5362" xr:uid="{B08821C8-CF62-4C93-9711-D18AD4B28B41}"/>
    <cellStyle name="Normal 11 3 2 3 3" xfId="2662" xr:uid="{404D05BA-F7CA-45BD-A15C-B979D70065D2}"/>
    <cellStyle name="Normal 11 3 2 3 3 2" xfId="8734" xr:uid="{A3F3384B-C171-4AA0-BA69-F68D58A4961C}"/>
    <cellStyle name="Normal 11 3 2 3 3 2 2" xfId="14806" xr:uid="{F0BD3A56-EAFF-4792-976A-93AFFB469D27}"/>
    <cellStyle name="Normal 11 3 2 3 3 3" xfId="12108" xr:uid="{F3C48A86-5CA2-4B5A-934E-7A54CF87BF3E}"/>
    <cellStyle name="Normal 11 3 2 3 3 4" xfId="6036" xr:uid="{A5C57904-AB7B-4DA8-973A-65A230B9DBAE}"/>
    <cellStyle name="Normal 11 3 2 3 4" xfId="1313" xr:uid="{07AA5474-77EC-42E5-B62A-CD2F69F4FF6E}"/>
    <cellStyle name="Normal 11 3 2 3 4 2" xfId="13457" xr:uid="{4EF8792A-4323-497E-9BC5-568CD5E6809E}"/>
    <cellStyle name="Normal 11 3 2 3 4 3" xfId="7385" xr:uid="{6563CF20-E058-4F9F-9FCD-8FF13365F173}"/>
    <cellStyle name="Normal 11 3 2 3 5" xfId="3829" xr:uid="{F7186AA0-0E8D-4809-B0BC-5D0C04715CEE}"/>
    <cellStyle name="Normal 11 3 2 3 5 2" xfId="15973" xr:uid="{87EC1957-4CEB-43C5-B90E-9A4554F6DCC2}"/>
    <cellStyle name="Normal 11 3 2 3 5 3" xfId="9901" xr:uid="{FC421373-D519-40E4-BD22-412DCE5B8522}"/>
    <cellStyle name="Normal 11 3 2 3 6" xfId="10759" xr:uid="{34D76974-74B3-4384-9A07-C61DDEE601AA}"/>
    <cellStyle name="Normal 11 3 2 3 7" xfId="4687" xr:uid="{1743D1E3-5449-454D-8905-C34128F521AD}"/>
    <cellStyle name="Normal 11 3 2 4" xfId="1622" xr:uid="{3B6C1377-B62E-472D-AA99-61EF52AB9836}"/>
    <cellStyle name="Normal 11 3 2 4 2" xfId="2971" xr:uid="{C7847634-C7F7-435C-A6BD-7FFA3F655173}"/>
    <cellStyle name="Normal 11 3 2 4 2 2" xfId="9043" xr:uid="{1F160226-4B8F-4B21-ADBC-0970AB8466DC}"/>
    <cellStyle name="Normal 11 3 2 4 2 2 2" xfId="15115" xr:uid="{0095EE2C-5605-4597-844C-6CADC8867A68}"/>
    <cellStyle name="Normal 11 3 2 4 2 3" xfId="12417" xr:uid="{AB8FA0CA-5498-4EE0-B441-281E3FD61349}"/>
    <cellStyle name="Normal 11 3 2 4 2 4" xfId="6345" xr:uid="{93012F9C-77E6-48BA-88F6-D3DE73088846}"/>
    <cellStyle name="Normal 11 3 2 4 3" xfId="7694" xr:uid="{DCD5A71F-D614-472E-A497-16E628CF4BA5}"/>
    <cellStyle name="Normal 11 3 2 4 3 2" xfId="13766" xr:uid="{D5BA6A37-0DAF-4B4A-9122-7D280C220E9E}"/>
    <cellStyle name="Normal 11 3 2 4 4" xfId="11068" xr:uid="{54D33000-E325-4585-AEC9-717D3EC928C9}"/>
    <cellStyle name="Normal 11 3 2 4 5" xfId="4996" xr:uid="{B1097D69-2D8C-4846-80C5-3276921CE9CD}"/>
    <cellStyle name="Normal 11 3 2 5" xfId="2296" xr:uid="{DDAD3247-7025-4F53-8D35-E69125DBAD80}"/>
    <cellStyle name="Normal 11 3 2 5 2" xfId="8368" xr:uid="{E061DF15-1181-467C-A5F6-082ED6BCE591}"/>
    <cellStyle name="Normal 11 3 2 5 2 2" xfId="14440" xr:uid="{750E44F4-E0BF-4F28-B0E7-962D92B655A9}"/>
    <cellStyle name="Normal 11 3 2 5 3" xfId="11742" xr:uid="{02D3AA22-CA71-47C7-A696-7F8E8ECB4250}"/>
    <cellStyle name="Normal 11 3 2 5 4" xfId="5670" xr:uid="{E242A9F2-A94E-44F2-8379-B68A7477CF36}"/>
    <cellStyle name="Normal 11 3 2 6" xfId="947" xr:uid="{9EBF42C0-C6F6-4D93-847E-1CCB0B9B2AFE}"/>
    <cellStyle name="Normal 11 3 2 6 2" xfId="13091" xr:uid="{513EDECF-9822-4693-AEAE-B12AE49A3E47}"/>
    <cellStyle name="Normal 11 3 2 6 3" xfId="7019" xr:uid="{3B4E3D8A-41B8-485D-8E60-8D1B82A4DF57}"/>
    <cellStyle name="Normal 11 3 2 7" xfId="3519" xr:uid="{FEFFB1FD-C98C-4FE8-8D26-A7C2CC3580EC}"/>
    <cellStyle name="Normal 11 3 2 7 2" xfId="15663" xr:uid="{56C20500-19B2-4BB3-91B2-D448FCFE8DD9}"/>
    <cellStyle name="Normal 11 3 2 7 3" xfId="9591" xr:uid="{EE03C6D9-3BCC-4BE1-B28E-94D36BE4ABD9}"/>
    <cellStyle name="Normal 11 3 2 8" xfId="10393" xr:uid="{FC1A828F-7377-496F-A43D-C353E5D2576C}"/>
    <cellStyle name="Normal 11 3 2 9" xfId="4321" xr:uid="{D3EA860B-EDB9-4C17-B4CB-66BD6BE3A475}"/>
    <cellStyle name="Normal 11 3 3" xfId="365" xr:uid="{3405E94F-FB00-4D4F-9BBA-1F4424EE8B07}"/>
    <cellStyle name="Normal 11 3 3 2" xfId="1533" xr:uid="{A74B8402-2A3F-43E1-B22A-9F445127FDD0}"/>
    <cellStyle name="Normal 11 3 3 2 2" xfId="2882" xr:uid="{755262B8-A04D-4571-B69F-30B356B53CAD}"/>
    <cellStyle name="Normal 11 3 3 2 2 2" xfId="8954" xr:uid="{D51809B7-8688-40D4-935D-2DB90CD7DD7B}"/>
    <cellStyle name="Normal 11 3 3 2 2 2 2" xfId="15026" xr:uid="{D6C9FAB3-3954-4E88-839D-32B40A2CA284}"/>
    <cellStyle name="Normal 11 3 3 2 2 3" xfId="12328" xr:uid="{A8791350-BD94-4F93-8FE5-F7907F3DEC7A}"/>
    <cellStyle name="Normal 11 3 3 2 2 4" xfId="6256" xr:uid="{CE75AAA7-9DB5-4F24-A633-7DEE5951122B}"/>
    <cellStyle name="Normal 11 3 3 2 3" xfId="7605" xr:uid="{605E61EC-E54D-4296-B60A-73197A143EEF}"/>
    <cellStyle name="Normal 11 3 3 2 3 2" xfId="13677" xr:uid="{6ECC774F-9871-4E9B-B204-2C680A6AFBCB}"/>
    <cellStyle name="Normal 11 3 3 2 4" xfId="10979" xr:uid="{15E343E4-0AE5-4290-B775-7F1B303C75E8}"/>
    <cellStyle name="Normal 11 3 3 2 5" xfId="4907" xr:uid="{516B5D11-B145-401E-9E10-7A89C643981A}"/>
    <cellStyle name="Normal 11 3 3 3" xfId="2207" xr:uid="{41E68B63-B2F1-4F2E-9133-B0DB17FBFD1C}"/>
    <cellStyle name="Normal 11 3 3 3 2" xfId="8279" xr:uid="{583C8524-F4E2-4352-9AE2-AD2889F49973}"/>
    <cellStyle name="Normal 11 3 3 3 2 2" xfId="14351" xr:uid="{5B6FE4FB-5405-4E8B-BD7C-87C77AD9A9B5}"/>
    <cellStyle name="Normal 11 3 3 3 3" xfId="11653" xr:uid="{8C008AFD-8EA4-4FFE-9016-7C39A9E7C85E}"/>
    <cellStyle name="Normal 11 3 3 3 4" xfId="5581" xr:uid="{A01A4366-536D-404A-B414-D82E87807A12}"/>
    <cellStyle name="Normal 11 3 3 4" xfId="858" xr:uid="{32C27985-C18B-4300-8091-C71DBC12F843}"/>
    <cellStyle name="Normal 11 3 3 4 2" xfId="13002" xr:uid="{7838F1F1-4BA9-4313-ACD2-2140EFBA9929}"/>
    <cellStyle name="Normal 11 3 3 4 3" xfId="6930" xr:uid="{443254E4-3E99-465B-A0AA-97AE95B05049}"/>
    <cellStyle name="Normal 11 3 3 5" xfId="3740" xr:uid="{2E7AD59C-7BC1-4950-9ECF-40A2DA5C7C4D}"/>
    <cellStyle name="Normal 11 3 3 5 2" xfId="15884" xr:uid="{79AAE52A-4A53-4189-808C-DCF60BCFA19C}"/>
    <cellStyle name="Normal 11 3 3 5 3" xfId="9812" xr:uid="{0816C70F-0084-4171-84F8-FD1101133523}"/>
    <cellStyle name="Normal 11 3 3 6" xfId="10304" xr:uid="{71B4C17E-192C-4B26-891E-58D8142F5978}"/>
    <cellStyle name="Normal 11 3 3 7" xfId="4232" xr:uid="{FF4802E6-F36A-40A2-964D-32EC2C561860}"/>
    <cellStyle name="Normal 11 3 4" xfId="550" xr:uid="{A48CA549-0073-4C06-93F6-C03787A1A90E}"/>
    <cellStyle name="Normal 11 3 4 2" xfId="1717" xr:uid="{C35840DC-989A-461E-9BE4-AAC0EED31C28}"/>
    <cellStyle name="Normal 11 3 4 2 2" xfId="3066" xr:uid="{6E3F5A57-0987-41A5-AACB-2D367DD0F0B6}"/>
    <cellStyle name="Normal 11 3 4 2 2 2" xfId="9138" xr:uid="{EB9DA09A-6385-4C60-B5C8-433CBA735192}"/>
    <cellStyle name="Normal 11 3 4 2 2 2 2" xfId="15210" xr:uid="{8C340110-07AC-4B8B-97EA-B2ED03E35291}"/>
    <cellStyle name="Normal 11 3 4 2 2 3" xfId="12512" xr:uid="{737D3149-8020-4EEC-81BE-AC8B704FBEDC}"/>
    <cellStyle name="Normal 11 3 4 2 2 4" xfId="6440" xr:uid="{C691D58A-A683-4383-9CF9-FAADAFAB42B8}"/>
    <cellStyle name="Normal 11 3 4 2 3" xfId="7789" xr:uid="{0A143607-6C50-464F-90B1-5AE80BA63CF0}"/>
    <cellStyle name="Normal 11 3 4 2 3 2" xfId="13861" xr:uid="{BEA8C597-B238-46CF-B413-52B0E4F5D96E}"/>
    <cellStyle name="Normal 11 3 4 2 4" xfId="11163" xr:uid="{DB55EAA3-ED76-4F25-9719-5B748B90D9EB}"/>
    <cellStyle name="Normal 11 3 4 2 5" xfId="5091" xr:uid="{2F35FF82-327E-4BBD-B6B4-E331BF690D9B}"/>
    <cellStyle name="Normal 11 3 4 3" xfId="2391" xr:uid="{FD110E9B-0CCB-4D30-9BD0-A7DEC5BFC004}"/>
    <cellStyle name="Normal 11 3 4 3 2" xfId="8463" xr:uid="{2ED60402-1FBB-464F-8B6A-EB81E2B48AC3}"/>
    <cellStyle name="Normal 11 3 4 3 2 2" xfId="14535" xr:uid="{08E01AFD-3FFF-4571-AA8B-C730D8C6927C}"/>
    <cellStyle name="Normal 11 3 4 3 3" xfId="11837" xr:uid="{CE141867-8517-46BA-BFF8-33F125EE7E99}"/>
    <cellStyle name="Normal 11 3 4 3 4" xfId="5765" xr:uid="{A21BACAF-B18B-4533-8E61-2FE89A221E38}"/>
    <cellStyle name="Normal 11 3 4 4" xfId="1042" xr:uid="{367A97D8-C0E4-4A77-9426-D7F1A958D1A7}"/>
    <cellStyle name="Normal 11 3 4 4 2" xfId="13186" xr:uid="{9D17AD28-AAEA-4449-A150-07073D87301F}"/>
    <cellStyle name="Normal 11 3 4 4 3" xfId="7114" xr:uid="{40036CC1-4D7A-4F1A-9A2B-70681BC2E959}"/>
    <cellStyle name="Normal 11 3 4 5" xfId="3924" xr:uid="{CB4AC515-C30D-4A96-8493-7A0083EFB38D}"/>
    <cellStyle name="Normal 11 3 4 5 2" xfId="16068" xr:uid="{0955542F-1FE8-46D1-AF8A-E7B36CCCD27A}"/>
    <cellStyle name="Normal 11 3 4 5 3" xfId="9996" xr:uid="{17FE7229-59FD-4DFA-AD18-DDA3084A3ED6}"/>
    <cellStyle name="Normal 11 3 4 6" xfId="10488" xr:uid="{D70ED2ED-34C1-4212-B5F2-198748E5EA6B}"/>
    <cellStyle name="Normal 11 3 4 7" xfId="4416" xr:uid="{08291E84-7809-42FE-9167-5F923B46B9ED}"/>
    <cellStyle name="Normal 11 3 5" xfId="237" xr:uid="{475C0FE5-F8DD-457A-AFBD-97B776431ABD}"/>
    <cellStyle name="Normal 11 3 5 2" xfId="1899" xr:uid="{E96DA1B9-6BC2-4B57-AC19-E243CC457EFD}"/>
    <cellStyle name="Normal 11 3 5 2 2" xfId="3248" xr:uid="{70DC888A-CFFE-4DEC-87C5-0D0A9E66FCA1}"/>
    <cellStyle name="Normal 11 3 5 2 2 2" xfId="9320" xr:uid="{48AB74EC-21F1-4D9A-9AEC-06A674F3DFF5}"/>
    <cellStyle name="Normal 11 3 5 2 2 2 2" xfId="15392" xr:uid="{6BA99B38-D93C-4ACD-957D-5E5D8275A9B0}"/>
    <cellStyle name="Normal 11 3 5 2 2 3" xfId="12694" xr:uid="{7DC6D9FA-18BC-4932-80CB-B9959DAB3EA5}"/>
    <cellStyle name="Normal 11 3 5 2 2 4" xfId="6622" xr:uid="{338F2B24-F9DC-4087-BADB-D5BCDBDEC18B}"/>
    <cellStyle name="Normal 11 3 5 2 3" xfId="7971" xr:uid="{A549D399-EBDE-4621-AA35-CBD725ABC3B7}"/>
    <cellStyle name="Normal 11 3 5 2 3 2" xfId="14043" xr:uid="{1F738D0A-16A1-44D8-9026-28E0F1EF7EF6}"/>
    <cellStyle name="Normal 11 3 5 2 4" xfId="11345" xr:uid="{C8D13FDD-9B1F-46D8-BF50-5B19B973B27E}"/>
    <cellStyle name="Normal 11 3 5 2 5" xfId="5273" xr:uid="{2AAF4FEB-E9E4-4029-9BE9-5EFFB32AF4AF}"/>
    <cellStyle name="Normal 11 3 5 3" xfId="2573" xr:uid="{4BEB90C7-679C-4FCE-8A4F-005F9B8B2091}"/>
    <cellStyle name="Normal 11 3 5 3 2" xfId="8645" xr:uid="{24DF07B3-D880-4A4D-8E9F-BCCFE93008CD}"/>
    <cellStyle name="Normal 11 3 5 3 2 2" xfId="14717" xr:uid="{89F71647-C53A-4A78-94AC-A0FA8894504A}"/>
    <cellStyle name="Normal 11 3 5 3 3" xfId="12019" xr:uid="{1369E579-BBEF-49D2-AE13-87FDB082A88D}"/>
    <cellStyle name="Normal 11 3 5 3 4" xfId="5947" xr:uid="{90BABE95-5FF2-4B85-94E1-DDB894A45C73}"/>
    <cellStyle name="Normal 11 3 5 4" xfId="1224" xr:uid="{5A323ADA-8E47-49EA-B5AB-9E73DE453181}"/>
    <cellStyle name="Normal 11 3 5 4 2" xfId="13368" xr:uid="{0F8C7B88-205B-4382-A44A-F06335AF6342}"/>
    <cellStyle name="Normal 11 3 5 4 3" xfId="7296" xr:uid="{6BB88F1C-7A10-4518-A089-C3B20A91B1F0}"/>
    <cellStyle name="Normal 11 3 5 5" xfId="3612" xr:uid="{2735193E-BDC5-46B4-ADB7-F0D2CBA5E021}"/>
    <cellStyle name="Normal 11 3 5 5 2" xfId="15756" xr:uid="{13F8D495-47C8-419D-AB3C-8E12086B8B3B}"/>
    <cellStyle name="Normal 11 3 5 5 3" xfId="9684" xr:uid="{50A12D2C-FB48-4513-89F2-5A01B1CFD11F}"/>
    <cellStyle name="Normal 11 3 5 6" xfId="10670" xr:uid="{DCEA5F47-259E-4D35-B40D-7F87E221005A}"/>
    <cellStyle name="Normal 11 3 5 7" xfId="4598" xr:uid="{9D5665AC-B9B6-4B41-951E-9D1931C45DB2}"/>
    <cellStyle name="Normal 11 3 6" xfId="1406" xr:uid="{568C4B1B-4E6C-46D6-93E1-6625D4AD7573}"/>
    <cellStyle name="Normal 11 3 6 2" xfId="2755" xr:uid="{4F4BA7C8-6CCF-4912-8024-D8DF00F54249}"/>
    <cellStyle name="Normal 11 3 6 2 2" xfId="8827" xr:uid="{E42E8423-A5DB-435B-9CDD-CF3844155F60}"/>
    <cellStyle name="Normal 11 3 6 2 2 2" xfId="14899" xr:uid="{D24DD8B0-9156-48A1-B2C9-872C01E48173}"/>
    <cellStyle name="Normal 11 3 6 2 3" xfId="12201" xr:uid="{D2817D05-FAFA-41A7-8F3D-75E37AC0BE26}"/>
    <cellStyle name="Normal 11 3 6 2 4" xfId="6129" xr:uid="{A4237B82-F534-4A1F-AF46-0409412F76A5}"/>
    <cellStyle name="Normal 11 3 6 3" xfId="7478" xr:uid="{8645BDC7-244A-43D5-90B2-12ABFEA35A33}"/>
    <cellStyle name="Normal 11 3 6 3 2" xfId="13550" xr:uid="{567C1523-9AEA-48BA-9F53-082E64C33DC5}"/>
    <cellStyle name="Normal 11 3 6 4" xfId="10852" xr:uid="{574CEF0E-1AE1-4D93-A790-052A800E2889}"/>
    <cellStyle name="Normal 11 3 6 5" xfId="4780" xr:uid="{22D4A8BD-73A2-42D0-AC40-FE92F466F70A}"/>
    <cellStyle name="Normal 11 3 7" xfId="2081" xr:uid="{E0463C57-D107-4512-B812-A9B6AD461EE5}"/>
    <cellStyle name="Normal 11 3 7 2" xfId="8153" xr:uid="{419335C6-B387-488D-8202-D768B8AA0946}"/>
    <cellStyle name="Normal 11 3 7 2 2" xfId="14225" xr:uid="{FBEFF927-2B3B-458D-B7AC-DB2C3087311E}"/>
    <cellStyle name="Normal 11 3 7 3" xfId="11527" xr:uid="{6F759AEE-4A18-4090-93E3-C41E961AFFD5}"/>
    <cellStyle name="Normal 11 3 7 4" xfId="5455" xr:uid="{2E9183C1-13F0-4A2D-8A44-743C8AC5D8E1}"/>
    <cellStyle name="Normal 11 3 8" xfId="732" xr:uid="{1A002459-AF5C-493D-AA07-1DC66168DF9A}"/>
    <cellStyle name="Normal 11 3 8 2" xfId="12876" xr:uid="{669AFBD9-6853-4845-BF73-1E3B1A09001D}"/>
    <cellStyle name="Normal 11 3 8 3" xfId="6804" xr:uid="{52362A04-B59E-4DA4-9EBA-8D0EA12EA3C8}"/>
    <cellStyle name="Normal 11 3 9" xfId="3430" xr:uid="{FF3222BD-CCC2-4B3A-8B10-32E4A0867304}"/>
    <cellStyle name="Normal 11 3 9 2" xfId="15574" xr:uid="{3DF8F2C3-09F0-4296-848A-3AE3C578E1E2}"/>
    <cellStyle name="Normal 11 3 9 3" xfId="9502" xr:uid="{B2FF5858-CF20-423F-BED1-FBF6DCB35067}"/>
    <cellStyle name="Normal 11 4" xfId="83" xr:uid="{00000000-0005-0000-0000-000021000000}"/>
    <cellStyle name="Normal 11 4 10" xfId="10209" xr:uid="{CEA76887-3F09-48AF-85FB-652AA501DED8}"/>
    <cellStyle name="Normal 11 4 11" xfId="4137" xr:uid="{74641B30-4995-4DD8-8553-C4B60BC33ECF}"/>
    <cellStyle name="Normal 11 4 2" xfId="171" xr:uid="{00000000-0005-0000-0000-000022000000}"/>
    <cellStyle name="Normal 11 4 2 2" xfId="668" xr:uid="{77EFE458-D238-406B-BBE1-8BB9D39EF570}"/>
    <cellStyle name="Normal 11 4 2 2 2" xfId="1835" xr:uid="{7A4421E8-50B8-4C07-89C8-EB13F4160BB5}"/>
    <cellStyle name="Normal 11 4 2 2 2 2" xfId="3184" xr:uid="{AEF15251-B3D8-48A7-BCD7-3CD939821B7D}"/>
    <cellStyle name="Normal 11 4 2 2 2 2 2" xfId="9256" xr:uid="{FDE70775-7CE2-4F80-9721-0B2F77BE80CD}"/>
    <cellStyle name="Normal 11 4 2 2 2 2 2 2" xfId="15328" xr:uid="{FB5894FF-6664-4685-B883-D87E6DBA1C78}"/>
    <cellStyle name="Normal 11 4 2 2 2 2 3" xfId="12630" xr:uid="{33F933F2-94F7-4041-9A32-4CFBB2679E10}"/>
    <cellStyle name="Normal 11 4 2 2 2 2 4" xfId="6558" xr:uid="{95AA1C20-7EEB-47C0-A7DD-D7DF9C69CAA9}"/>
    <cellStyle name="Normal 11 4 2 2 2 3" xfId="7907" xr:uid="{A2B1C848-A677-490E-9E63-215C57D251A0}"/>
    <cellStyle name="Normal 11 4 2 2 2 3 2" xfId="13979" xr:uid="{5362B179-34A0-4BCB-923D-A286D92E71FD}"/>
    <cellStyle name="Normal 11 4 2 2 2 4" xfId="11281" xr:uid="{22D95DF2-E691-4B41-8700-B063FFE08BF8}"/>
    <cellStyle name="Normal 11 4 2 2 2 5" xfId="5209" xr:uid="{3E8DFF17-E957-45F5-8C27-990326431AB7}"/>
    <cellStyle name="Normal 11 4 2 2 3" xfId="2509" xr:uid="{FFD30DAB-AB67-4839-A924-4AFF21E3EF15}"/>
    <cellStyle name="Normal 11 4 2 2 3 2" xfId="8581" xr:uid="{C506F69C-5446-4AAA-8A2E-DBAF94C08A97}"/>
    <cellStyle name="Normal 11 4 2 2 3 2 2" xfId="14653" xr:uid="{7B53CAE4-654E-435B-AD0D-8DBC7A3DFDE2}"/>
    <cellStyle name="Normal 11 4 2 2 3 3" xfId="11955" xr:uid="{0EFC935F-3231-4131-8CEB-95332C1F8234}"/>
    <cellStyle name="Normal 11 4 2 2 3 4" xfId="5883" xr:uid="{56FDE247-E409-4DD5-9DB9-C3D04D48EC40}"/>
    <cellStyle name="Normal 11 4 2 2 4" xfId="1160" xr:uid="{1260C99F-1570-4479-A7EF-061EB6D0D225}"/>
    <cellStyle name="Normal 11 4 2 2 4 2" xfId="13304" xr:uid="{B17B9022-5A31-4BC1-88A2-04B65AEB1460}"/>
    <cellStyle name="Normal 11 4 2 2 4 3" xfId="7232" xr:uid="{27537253-A5B3-4C0B-9AFC-2F335B519C5C}"/>
    <cellStyle name="Normal 11 4 2 2 5" xfId="4042" xr:uid="{2D2B015A-580E-4A94-8D0D-94E885CA08C6}"/>
    <cellStyle name="Normal 11 4 2 2 5 2" xfId="16186" xr:uid="{35C6BC0C-CB59-473B-AF27-52BDFFB2BD5D}"/>
    <cellStyle name="Normal 11 4 2 2 5 3" xfId="10114" xr:uid="{A47C3843-7A85-45DD-981D-D7EAD5D86CFF}"/>
    <cellStyle name="Normal 11 4 2 2 6" xfId="10606" xr:uid="{49E9A2A1-9ABC-4D52-B8E0-4552FCA2BB55}"/>
    <cellStyle name="Normal 11 4 2 2 7" xfId="4534" xr:uid="{366BE710-778C-4D34-BF2C-78831B393294}"/>
    <cellStyle name="Normal 11 4 2 3" xfId="484" xr:uid="{D1464EF3-6341-4F82-8F6F-0C15777CBEC4}"/>
    <cellStyle name="Normal 11 4 2 3 2" xfId="2017" xr:uid="{E7D8AA67-B21F-420C-9A16-D8DEE9BA4C5C}"/>
    <cellStyle name="Normal 11 4 2 3 2 2" xfId="3366" xr:uid="{AC772C9D-022F-4F66-AB95-9D5803AB3366}"/>
    <cellStyle name="Normal 11 4 2 3 2 2 2" xfId="9438" xr:uid="{C3E5CBDB-8520-433E-8CCD-14A03D994C14}"/>
    <cellStyle name="Normal 11 4 2 3 2 2 2 2" xfId="15510" xr:uid="{EF4266A7-EAA7-4714-8427-21FDFA6F5C8E}"/>
    <cellStyle name="Normal 11 4 2 3 2 2 3" xfId="12812" xr:uid="{33C0EB61-7D8F-4DFA-866A-C55919B67D18}"/>
    <cellStyle name="Normal 11 4 2 3 2 2 4" xfId="6740" xr:uid="{C4B93DC1-307E-4ECF-AAE0-40B48FC8C0BA}"/>
    <cellStyle name="Normal 11 4 2 3 2 3" xfId="8089" xr:uid="{4A6BA85F-5877-43C5-AB1B-85D277A6C5A8}"/>
    <cellStyle name="Normal 11 4 2 3 2 3 2" xfId="14161" xr:uid="{13CA0C30-956D-4CE3-AA75-7CC7048D9D2F}"/>
    <cellStyle name="Normal 11 4 2 3 2 4" xfId="11463" xr:uid="{E37B74F0-8C91-474E-BBFC-54A969F87EFD}"/>
    <cellStyle name="Normal 11 4 2 3 2 5" xfId="5391" xr:uid="{9DA1F7E6-E5E2-48A6-9120-1BA1774579E4}"/>
    <cellStyle name="Normal 11 4 2 3 3" xfId="2691" xr:uid="{441AC477-1138-43E0-ABC5-0A7FA97DB8C1}"/>
    <cellStyle name="Normal 11 4 2 3 3 2" xfId="8763" xr:uid="{2646DD35-21BF-4F06-8C3D-46C27EE4E0A8}"/>
    <cellStyle name="Normal 11 4 2 3 3 2 2" xfId="14835" xr:uid="{881E9C83-0767-489F-9FD9-DA5FC4D66AC0}"/>
    <cellStyle name="Normal 11 4 2 3 3 3" xfId="12137" xr:uid="{F4648331-C562-49CD-AB80-7351B247F01C}"/>
    <cellStyle name="Normal 11 4 2 3 3 4" xfId="6065" xr:uid="{F3B11F90-DA6D-47CB-989D-6A66DDF0D886}"/>
    <cellStyle name="Normal 11 4 2 3 4" xfId="1342" xr:uid="{F198D634-F020-4F49-AF82-6362F36445EA}"/>
    <cellStyle name="Normal 11 4 2 3 4 2" xfId="13486" xr:uid="{BE036573-FAED-4762-AC7F-F3AF3D892B24}"/>
    <cellStyle name="Normal 11 4 2 3 4 3" xfId="7414" xr:uid="{6224598B-3CA5-48C6-9845-19D1E187B251}"/>
    <cellStyle name="Normal 11 4 2 3 5" xfId="3858" xr:uid="{EB4755A3-D38F-43AE-8E9A-F4FAEF51140F}"/>
    <cellStyle name="Normal 11 4 2 3 5 2" xfId="16002" xr:uid="{8E663903-63FB-49C3-88B9-E24A2152D034}"/>
    <cellStyle name="Normal 11 4 2 3 5 3" xfId="9930" xr:uid="{625A1F78-D75B-4FC5-A4A1-C25AF7E9E140}"/>
    <cellStyle name="Normal 11 4 2 3 6" xfId="10788" xr:uid="{8F7EA5C0-1C7F-42A9-8511-66180B6A0F98}"/>
    <cellStyle name="Normal 11 4 2 3 7" xfId="4716" xr:uid="{63628507-9CD2-44F7-B21C-B55B4CEB4E45}"/>
    <cellStyle name="Normal 11 4 2 4" xfId="1651" xr:uid="{41DA09E5-FB89-47B7-84A1-1255883E6312}"/>
    <cellStyle name="Normal 11 4 2 4 2" xfId="3000" xr:uid="{9C8F335C-D3FF-4116-9A8D-AFAF7FA36FF9}"/>
    <cellStyle name="Normal 11 4 2 4 2 2" xfId="9072" xr:uid="{8DA76CBE-43D3-4B0B-9854-BFF116255C61}"/>
    <cellStyle name="Normal 11 4 2 4 2 2 2" xfId="15144" xr:uid="{E35BABFE-A937-4F00-B1FB-15432D5EC267}"/>
    <cellStyle name="Normal 11 4 2 4 2 3" xfId="12446" xr:uid="{4F2C392E-26D4-41D5-9EF4-5DBE513442E9}"/>
    <cellStyle name="Normal 11 4 2 4 2 4" xfId="6374" xr:uid="{193EDA57-D34D-45C9-8A5B-73005DF3CBD8}"/>
    <cellStyle name="Normal 11 4 2 4 3" xfId="7723" xr:uid="{9015EC06-5391-4862-B26A-DD699D325004}"/>
    <cellStyle name="Normal 11 4 2 4 3 2" xfId="13795" xr:uid="{473C16E4-1710-43E0-9472-ACF265037A10}"/>
    <cellStyle name="Normal 11 4 2 4 4" xfId="11097" xr:uid="{4878AFB3-CF6C-4EDC-BDC1-C500F5585097}"/>
    <cellStyle name="Normal 11 4 2 4 5" xfId="5025" xr:uid="{379363F9-284C-4FE1-BB47-C7816610E0C1}"/>
    <cellStyle name="Normal 11 4 2 5" xfId="2325" xr:uid="{58F830C3-C2BE-4483-9CA2-14D27740E984}"/>
    <cellStyle name="Normal 11 4 2 5 2" xfId="8397" xr:uid="{1EB5D3A7-3267-4662-BF38-518BA8DF2096}"/>
    <cellStyle name="Normal 11 4 2 5 2 2" xfId="14469" xr:uid="{34A03D23-B9B7-4472-BF4A-DF5A11E7DB39}"/>
    <cellStyle name="Normal 11 4 2 5 3" xfId="11771" xr:uid="{9829DD05-4F88-4B1D-BF4E-4AAF762A3EC2}"/>
    <cellStyle name="Normal 11 4 2 5 4" xfId="5699" xr:uid="{F8AF25A2-72C8-43FC-B789-CFDA3B62099A}"/>
    <cellStyle name="Normal 11 4 2 6" xfId="976" xr:uid="{7CB36BF3-FA3B-44AE-8CC7-A5D034DAFD1F}"/>
    <cellStyle name="Normal 11 4 2 6 2" xfId="13120" xr:uid="{90CDD1BC-9DE2-4BF2-913E-7109561FB0C9}"/>
    <cellStyle name="Normal 11 4 2 6 3" xfId="7048" xr:uid="{21539773-2E87-47A3-8D09-65BCADFB7080}"/>
    <cellStyle name="Normal 11 4 2 7" xfId="3548" xr:uid="{22BA2A62-E9BE-431E-9057-736EAC2CB3BC}"/>
    <cellStyle name="Normal 11 4 2 7 2" xfId="15692" xr:uid="{81EAA3E9-2187-43B9-B79B-73B5E67182CA}"/>
    <cellStyle name="Normal 11 4 2 7 3" xfId="9620" xr:uid="{F7495029-0844-4AB1-AF64-A7D989471593}"/>
    <cellStyle name="Normal 11 4 2 8" xfId="10422" xr:uid="{39BD57FC-A7DA-44F1-AF99-BB46B17A960F}"/>
    <cellStyle name="Normal 11 4 2 9" xfId="4350" xr:uid="{1ED18B67-81F1-4DF3-A8A2-D3CAEB1E8B98}"/>
    <cellStyle name="Normal 11 4 3" xfId="396" xr:uid="{79451E80-C3D0-49B9-8E9A-F5D5D6DDBD2A}"/>
    <cellStyle name="Normal 11 4 3 2" xfId="1564" xr:uid="{205697E2-9725-47C0-9713-B7EFF156BFC6}"/>
    <cellStyle name="Normal 11 4 3 2 2" xfId="2913" xr:uid="{0B993DE6-797E-4B3D-8E69-4B1C17209100}"/>
    <cellStyle name="Normal 11 4 3 2 2 2" xfId="8985" xr:uid="{BD6EF018-20FC-4CD0-BDB1-2D6DC7D031B6}"/>
    <cellStyle name="Normal 11 4 3 2 2 2 2" xfId="15057" xr:uid="{CA8655D4-5771-4CE6-BA5A-FA040CD6CBDF}"/>
    <cellStyle name="Normal 11 4 3 2 2 3" xfId="12359" xr:uid="{176245D1-2694-4846-A35D-E1FF4B4C068A}"/>
    <cellStyle name="Normal 11 4 3 2 2 4" xfId="6287" xr:uid="{469C353E-608F-4362-88CB-B8E9B12036F2}"/>
    <cellStyle name="Normal 11 4 3 2 3" xfId="7636" xr:uid="{C0E92624-9B7D-42D2-B123-8E48EE94D63E}"/>
    <cellStyle name="Normal 11 4 3 2 3 2" xfId="13708" xr:uid="{8A64E486-87FF-47C7-B255-DE34F453F2EF}"/>
    <cellStyle name="Normal 11 4 3 2 4" xfId="11010" xr:uid="{0B9C678E-7B79-4B96-84D2-60AA658FB260}"/>
    <cellStyle name="Normal 11 4 3 2 5" xfId="4938" xr:uid="{C72697AD-6D91-407C-A773-FC5669FDA5FF}"/>
    <cellStyle name="Normal 11 4 3 3" xfId="2238" xr:uid="{F4E91072-2A70-4B3A-9E8D-438D048798A2}"/>
    <cellStyle name="Normal 11 4 3 3 2" xfId="8310" xr:uid="{73223C04-CC38-4CB4-9E73-7E2649E44969}"/>
    <cellStyle name="Normal 11 4 3 3 2 2" xfId="14382" xr:uid="{A99DC885-FFC0-42A1-A699-7FB3F5FF3799}"/>
    <cellStyle name="Normal 11 4 3 3 3" xfId="11684" xr:uid="{660FC0B1-4CEB-4A8E-9F8C-319450D82101}"/>
    <cellStyle name="Normal 11 4 3 3 4" xfId="5612" xr:uid="{FDBC62D8-27F5-4AF7-9B92-AFDAF40FFB3E}"/>
    <cellStyle name="Normal 11 4 3 4" xfId="889" xr:uid="{44F58832-43AD-4218-B5E8-C018455BC913}"/>
    <cellStyle name="Normal 11 4 3 4 2" xfId="13033" xr:uid="{1E93FE3D-0C4C-4933-A170-8FE154BC5058}"/>
    <cellStyle name="Normal 11 4 3 4 3" xfId="6961" xr:uid="{CBE93A0B-A306-457E-89EE-A2AF312CA6C6}"/>
    <cellStyle name="Normal 11 4 3 5" xfId="3771" xr:uid="{478A9C03-A141-4FD5-B606-8F833A8B11FF}"/>
    <cellStyle name="Normal 11 4 3 5 2" xfId="15915" xr:uid="{76C54380-4AB4-4592-9DCF-DCAD02E18B9C}"/>
    <cellStyle name="Normal 11 4 3 5 3" xfId="9843" xr:uid="{B8329DF8-5FCB-43CD-8102-A93A5398D8C1}"/>
    <cellStyle name="Normal 11 4 3 6" xfId="10335" xr:uid="{7237386D-F04E-4732-90A9-02DC69968DD4}"/>
    <cellStyle name="Normal 11 4 3 7" xfId="4263" xr:uid="{0AB2E21B-129A-4388-9163-15104B0D168D}"/>
    <cellStyle name="Normal 11 4 4" xfId="581" xr:uid="{7635F01F-FB44-4799-994B-AD52BD8052BC}"/>
    <cellStyle name="Normal 11 4 4 2" xfId="1748" xr:uid="{E358381B-9AE9-4275-B1C0-F46E3BDD6270}"/>
    <cellStyle name="Normal 11 4 4 2 2" xfId="3097" xr:uid="{24D98E0B-67BF-40B3-A868-E76497F740DF}"/>
    <cellStyle name="Normal 11 4 4 2 2 2" xfId="9169" xr:uid="{04F64952-0EF2-4089-8708-A18BBB3FA177}"/>
    <cellStyle name="Normal 11 4 4 2 2 2 2" xfId="15241" xr:uid="{98845DD5-C2B6-4FC1-ACAF-76422997042C}"/>
    <cellStyle name="Normal 11 4 4 2 2 3" xfId="12543" xr:uid="{E259B053-3742-4FD1-AE5C-9B8F2C356A5D}"/>
    <cellStyle name="Normal 11 4 4 2 2 4" xfId="6471" xr:uid="{87DA0D13-90E7-4579-B3C8-3465FD2FB0CF}"/>
    <cellStyle name="Normal 11 4 4 2 3" xfId="7820" xr:uid="{53EE2931-B694-4102-B795-10B7A4DFA68F}"/>
    <cellStyle name="Normal 11 4 4 2 3 2" xfId="13892" xr:uid="{48A1D918-3BCB-4925-A19A-249704F0072C}"/>
    <cellStyle name="Normal 11 4 4 2 4" xfId="11194" xr:uid="{2C7CB811-84A2-4B96-95C0-951DB245B947}"/>
    <cellStyle name="Normal 11 4 4 2 5" xfId="5122" xr:uid="{5419E642-D28C-42A3-A6C9-F7FCE7F4CB40}"/>
    <cellStyle name="Normal 11 4 4 3" xfId="2422" xr:uid="{98D4EE18-CFDB-4C35-8247-1C4DEECEBA15}"/>
    <cellStyle name="Normal 11 4 4 3 2" xfId="8494" xr:uid="{8F844279-A8E8-43D6-96BF-90D023E8D411}"/>
    <cellStyle name="Normal 11 4 4 3 2 2" xfId="14566" xr:uid="{5331505A-9C15-424C-8425-0D2A8175EF39}"/>
    <cellStyle name="Normal 11 4 4 3 3" xfId="11868" xr:uid="{194DFB94-615B-4CD9-AC5D-0AAD87154423}"/>
    <cellStyle name="Normal 11 4 4 3 4" xfId="5796" xr:uid="{9688E7A9-90F6-4374-8984-0ABFBDB36B6A}"/>
    <cellStyle name="Normal 11 4 4 4" xfId="1073" xr:uid="{17910BFC-A403-4C7B-B35B-9CC3CB2BB43F}"/>
    <cellStyle name="Normal 11 4 4 4 2" xfId="13217" xr:uid="{493B71D0-AC0E-4619-9693-B31F7308FD27}"/>
    <cellStyle name="Normal 11 4 4 4 3" xfId="7145" xr:uid="{9E36503D-668F-441B-99D8-1E60F711050C}"/>
    <cellStyle name="Normal 11 4 4 5" xfId="3955" xr:uid="{94D69CBC-88F9-4B26-85D1-40675A8C59D3}"/>
    <cellStyle name="Normal 11 4 4 5 2" xfId="16099" xr:uid="{336A1BC8-4F97-4707-AFBC-E909F57E83A4}"/>
    <cellStyle name="Normal 11 4 4 5 3" xfId="10027" xr:uid="{F665B553-E340-4766-A687-4022837DFFEE}"/>
    <cellStyle name="Normal 11 4 4 6" xfId="10519" xr:uid="{0322BB42-5921-49D8-B127-ACCCB58EBEE7}"/>
    <cellStyle name="Normal 11 4 4 7" xfId="4447" xr:uid="{E13ABEBA-D3AD-478F-9B08-3E15ED4F40D8}"/>
    <cellStyle name="Normal 11 4 5" xfId="268" xr:uid="{1B42E806-3D5B-4EBB-917A-B23125570A58}"/>
    <cellStyle name="Normal 11 4 5 2" xfId="1930" xr:uid="{2B2CB1B5-A2DB-4337-8A6A-E9889B3259E0}"/>
    <cellStyle name="Normal 11 4 5 2 2" xfId="3279" xr:uid="{4689AE14-E85F-4DA5-BB47-859584473D95}"/>
    <cellStyle name="Normal 11 4 5 2 2 2" xfId="9351" xr:uid="{447C9C37-2E91-4D37-902E-7888671615FD}"/>
    <cellStyle name="Normal 11 4 5 2 2 2 2" xfId="15423" xr:uid="{E78B84C1-04AB-4BE6-911C-6F0887CB1ED6}"/>
    <cellStyle name="Normal 11 4 5 2 2 3" xfId="12725" xr:uid="{B1DA9F4B-2841-40FE-9B08-CB7822926A9C}"/>
    <cellStyle name="Normal 11 4 5 2 2 4" xfId="6653" xr:uid="{E5EEF516-336F-4745-B839-390D20D572BC}"/>
    <cellStyle name="Normal 11 4 5 2 3" xfId="8002" xr:uid="{185112C9-013D-4E15-AD1C-54EF5BC92374}"/>
    <cellStyle name="Normal 11 4 5 2 3 2" xfId="14074" xr:uid="{735FB5A5-F7BE-4409-A690-72C220978A7F}"/>
    <cellStyle name="Normal 11 4 5 2 4" xfId="11376" xr:uid="{756D2BD4-C757-4FFD-9838-C5835EFEFB6B}"/>
    <cellStyle name="Normal 11 4 5 2 5" xfId="5304" xr:uid="{23FCD5BD-178E-4DF2-B0E5-F21784AACF79}"/>
    <cellStyle name="Normal 11 4 5 3" xfId="2604" xr:uid="{C3EC928E-E87B-4218-BAD9-9DE9C833C5AD}"/>
    <cellStyle name="Normal 11 4 5 3 2" xfId="8676" xr:uid="{1BC8A052-BA37-4335-9547-9374DDEF058F}"/>
    <cellStyle name="Normal 11 4 5 3 2 2" xfId="14748" xr:uid="{BE89C9A0-93DC-401E-B74F-F2D80245591E}"/>
    <cellStyle name="Normal 11 4 5 3 3" xfId="12050" xr:uid="{F668AD49-134E-499D-AE68-39995CF3E9CB}"/>
    <cellStyle name="Normal 11 4 5 3 4" xfId="5978" xr:uid="{17F97FA8-4731-41F3-BCD1-A3BAC3BE9026}"/>
    <cellStyle name="Normal 11 4 5 4" xfId="1255" xr:uid="{EDD1EEA7-0113-453F-B234-FD4C8D1291E5}"/>
    <cellStyle name="Normal 11 4 5 4 2" xfId="13399" xr:uid="{488E91DC-539A-4260-A901-AE25C5F665BE}"/>
    <cellStyle name="Normal 11 4 5 4 3" xfId="7327" xr:uid="{B4DD9E1B-17E6-47CE-824F-927047175B03}"/>
    <cellStyle name="Normal 11 4 5 5" xfId="3643" xr:uid="{A58A2AFA-ECEF-417E-98D3-7ACC6F862D64}"/>
    <cellStyle name="Normal 11 4 5 5 2" xfId="15787" xr:uid="{A410FB00-90C8-4F59-85A5-BFC165A22979}"/>
    <cellStyle name="Normal 11 4 5 5 3" xfId="9715" xr:uid="{C94CEC0D-67B4-4172-B454-D57607F68451}"/>
    <cellStyle name="Normal 11 4 5 6" xfId="10701" xr:uid="{C59D7C9F-7374-4CF9-9957-D85BFE8C4C74}"/>
    <cellStyle name="Normal 11 4 5 7" xfId="4629" xr:uid="{0482862D-447A-405A-91EB-9DBD026BF0E4}"/>
    <cellStyle name="Normal 11 4 6" xfId="1437" xr:uid="{F8AD8418-3521-4EF5-A7D4-2B69B77F0CBA}"/>
    <cellStyle name="Normal 11 4 6 2" xfId="2786" xr:uid="{C4BCFA09-5F38-488F-8573-B22CF6D33CAC}"/>
    <cellStyle name="Normal 11 4 6 2 2" xfId="8858" xr:uid="{C4786C80-80BC-4916-A114-D6A2E69A6A17}"/>
    <cellStyle name="Normal 11 4 6 2 2 2" xfId="14930" xr:uid="{DCB0186A-49B7-4A9B-8B03-5D430AD67AB5}"/>
    <cellStyle name="Normal 11 4 6 2 3" xfId="12232" xr:uid="{EC440321-B5B8-46D7-BDC5-D958D2D50321}"/>
    <cellStyle name="Normal 11 4 6 2 4" xfId="6160" xr:uid="{10FBA671-086C-4BD4-B5BD-8CE58C4AB285}"/>
    <cellStyle name="Normal 11 4 6 3" xfId="7509" xr:uid="{6328A3D3-07AE-42FF-A3BC-39CACE65B00A}"/>
    <cellStyle name="Normal 11 4 6 3 2" xfId="13581" xr:uid="{44FF5F77-C627-46A9-AEA3-62E9499F6617}"/>
    <cellStyle name="Normal 11 4 6 4" xfId="10883" xr:uid="{62679477-4538-4AD0-8E78-62FB955AB3CD}"/>
    <cellStyle name="Normal 11 4 6 5" xfId="4811" xr:uid="{24E2DDEC-CE7C-499A-9F6F-80091A94090F}"/>
    <cellStyle name="Normal 11 4 7" xfId="2112" xr:uid="{80D5C164-2D2C-4072-B505-439425B8BDC1}"/>
    <cellStyle name="Normal 11 4 7 2" xfId="8184" xr:uid="{9529C702-52D3-488F-A429-46BEFECBAB50}"/>
    <cellStyle name="Normal 11 4 7 2 2" xfId="14256" xr:uid="{012C8EF7-541F-432F-83DD-FFD58DAE3F80}"/>
    <cellStyle name="Normal 11 4 7 3" xfId="11558" xr:uid="{397C0D59-C49B-49DD-95E0-DBE31B886027}"/>
    <cellStyle name="Normal 11 4 7 4" xfId="5486" xr:uid="{E54ED4BD-A130-4D50-AB1C-4CDF3272C3F7}"/>
    <cellStyle name="Normal 11 4 8" xfId="763" xr:uid="{7C210863-15CA-438E-9451-A9476C843607}"/>
    <cellStyle name="Normal 11 4 8 2" xfId="12907" xr:uid="{C99BB871-3B0F-4BEC-90D2-5E092F9D7E7A}"/>
    <cellStyle name="Normal 11 4 8 3" xfId="6835" xr:uid="{71D70A56-5598-4834-81B0-22CB503CA31C}"/>
    <cellStyle name="Normal 11 4 9" xfId="3461" xr:uid="{8AB68BF5-CDFC-43DF-B85C-598E383ACE49}"/>
    <cellStyle name="Normal 11 4 9 2" xfId="15605" xr:uid="{50367179-9C04-4C96-A0DE-1A2AC1F9264E}"/>
    <cellStyle name="Normal 11 4 9 3" xfId="9533" xr:uid="{123EA383-2E05-4EAF-A0A3-3F3FC6E6BD56}"/>
    <cellStyle name="Normal 11 5" xfId="113" xr:uid="{00000000-0005-0000-0000-000023000000}"/>
    <cellStyle name="Normal 11 5 10" xfId="4167" xr:uid="{1554EAE3-4E2F-4685-B605-0DC8133E9E46}"/>
    <cellStyle name="Normal 11 5 2" xfId="426" xr:uid="{4A62FC61-265D-4753-ADA1-5208B776485D}"/>
    <cellStyle name="Normal 11 5 2 2" xfId="1593" xr:uid="{B019573D-8AD0-4DCA-B15F-59428D824282}"/>
    <cellStyle name="Normal 11 5 2 2 2" xfId="2942" xr:uid="{50D07D32-DDBB-4F40-921F-324A4AF3CA19}"/>
    <cellStyle name="Normal 11 5 2 2 2 2" xfId="9014" xr:uid="{8BDADB1E-5F04-4D63-B9CD-15CBE9F3A7FF}"/>
    <cellStyle name="Normal 11 5 2 2 2 2 2" xfId="15086" xr:uid="{B97D1931-34BE-446D-B62B-7F946F8FE985}"/>
    <cellStyle name="Normal 11 5 2 2 2 3" xfId="12388" xr:uid="{2F0F1675-705A-4E27-9338-751F99E64804}"/>
    <cellStyle name="Normal 11 5 2 2 2 4" xfId="6316" xr:uid="{81FFE3BE-E07D-4EA2-8182-C48D86A410F3}"/>
    <cellStyle name="Normal 11 5 2 2 3" xfId="7665" xr:uid="{467FE6EC-83A0-46C3-9B07-D3547F807F83}"/>
    <cellStyle name="Normal 11 5 2 2 3 2" xfId="13737" xr:uid="{DA7A0D81-7C98-4457-9269-F7D4715C447C}"/>
    <cellStyle name="Normal 11 5 2 2 4" xfId="11039" xr:uid="{73F794B0-E33C-4FA5-9BB2-2C3D1B615709}"/>
    <cellStyle name="Normal 11 5 2 2 5" xfId="4967" xr:uid="{600A9A6C-6616-40BC-B073-80C5ABC6AC16}"/>
    <cellStyle name="Normal 11 5 2 3" xfId="2267" xr:uid="{AC4E4710-37CC-4CFC-B12A-681B79060162}"/>
    <cellStyle name="Normal 11 5 2 3 2" xfId="8339" xr:uid="{2F309EA4-C3FB-4182-A495-4577DE4F3926}"/>
    <cellStyle name="Normal 11 5 2 3 2 2" xfId="14411" xr:uid="{0B86DB3B-741E-4583-87AF-FD0A34A12C2E}"/>
    <cellStyle name="Normal 11 5 2 3 3" xfId="11713" xr:uid="{7AA5AA83-C443-4C1A-B766-1DA8DC2B0AAD}"/>
    <cellStyle name="Normal 11 5 2 3 4" xfId="5641" xr:uid="{A65A13F9-5C86-40DC-B027-7B24B10DDDB6}"/>
    <cellStyle name="Normal 11 5 2 4" xfId="918" xr:uid="{5F896DBE-A7A0-4380-BE09-8B9B3A2246D0}"/>
    <cellStyle name="Normal 11 5 2 4 2" xfId="13062" xr:uid="{C027172E-FA4E-42A2-85AF-734ACC6B26E0}"/>
    <cellStyle name="Normal 11 5 2 4 3" xfId="6990" xr:uid="{ED1CA0C1-5A74-4FA2-A8B9-D6EA36614A19}"/>
    <cellStyle name="Normal 11 5 2 5" xfId="3800" xr:uid="{67681B47-E5F5-4D74-83F9-A5877E94E091}"/>
    <cellStyle name="Normal 11 5 2 5 2" xfId="15944" xr:uid="{0C9DB588-CC37-469F-BA06-2AD467F0CB48}"/>
    <cellStyle name="Normal 11 5 2 5 3" xfId="9872" xr:uid="{219C469D-E3FD-450E-95C4-CC3E08613043}"/>
    <cellStyle name="Normal 11 5 2 6" xfId="10364" xr:uid="{369E937F-8588-4A62-9728-FC6F846D0487}"/>
    <cellStyle name="Normal 11 5 2 7" xfId="4292" xr:uid="{D933D0A5-7CDD-4D86-8AE1-75F03DC57ED9}"/>
    <cellStyle name="Normal 11 5 3" xfId="610" xr:uid="{669077D1-B2B8-4832-9C2A-EC45993F9EFF}"/>
    <cellStyle name="Normal 11 5 3 2" xfId="1777" xr:uid="{18269375-25A7-46BC-9D68-97824C51D6F1}"/>
    <cellStyle name="Normal 11 5 3 2 2" xfId="3126" xr:uid="{BDF5231A-FD80-4547-BA92-8F11D74A7D02}"/>
    <cellStyle name="Normal 11 5 3 2 2 2" xfId="9198" xr:uid="{1ABB4087-4FEC-4A6E-A74E-43A6752A0E85}"/>
    <cellStyle name="Normal 11 5 3 2 2 2 2" xfId="15270" xr:uid="{34466310-751F-4402-BB8E-4ABEF67FAA34}"/>
    <cellStyle name="Normal 11 5 3 2 2 3" xfId="12572" xr:uid="{388AC835-AF12-411E-AA74-AF05F8822CBA}"/>
    <cellStyle name="Normal 11 5 3 2 2 4" xfId="6500" xr:uid="{3570781C-576A-4AAF-8D0A-4A890F1A6EBF}"/>
    <cellStyle name="Normal 11 5 3 2 3" xfId="7849" xr:uid="{7A13B3EC-FBC7-4927-871D-0D5E4775420D}"/>
    <cellStyle name="Normal 11 5 3 2 3 2" xfId="13921" xr:uid="{1627323C-35BB-4D6B-87DA-6388F4ED4BAC}"/>
    <cellStyle name="Normal 11 5 3 2 4" xfId="11223" xr:uid="{F214586D-9E88-4A3E-8EB2-5821548E6A36}"/>
    <cellStyle name="Normal 11 5 3 2 5" xfId="5151" xr:uid="{A32D2BCA-30EF-4CBF-B952-8BB73341D5D1}"/>
    <cellStyle name="Normal 11 5 3 3" xfId="2451" xr:uid="{C95E2D16-9C6C-42D5-B128-B284F8F8992B}"/>
    <cellStyle name="Normal 11 5 3 3 2" xfId="8523" xr:uid="{F9F0340E-6B41-414C-96DD-0042C1A63B84}"/>
    <cellStyle name="Normal 11 5 3 3 2 2" xfId="14595" xr:uid="{42A7B620-FA1E-4B67-8721-76B125CF0353}"/>
    <cellStyle name="Normal 11 5 3 3 3" xfId="11897" xr:uid="{378E58BE-072C-405A-9350-A8B4D99ACF26}"/>
    <cellStyle name="Normal 11 5 3 3 4" xfId="5825" xr:uid="{6FA45A20-D1C1-4F44-A458-854EB41D307A}"/>
    <cellStyle name="Normal 11 5 3 4" xfId="1102" xr:uid="{346DC73D-CBFD-4C8D-9BE5-6296EFA16AA7}"/>
    <cellStyle name="Normal 11 5 3 4 2" xfId="13246" xr:uid="{436EE76A-8CE9-4370-A5DE-9141B47A04D1}"/>
    <cellStyle name="Normal 11 5 3 4 3" xfId="7174" xr:uid="{4F6F1657-70FA-4C23-8580-A835DC6FA035}"/>
    <cellStyle name="Normal 11 5 3 5" xfId="3984" xr:uid="{97025DEE-C61A-499F-B42C-BE976219BB2C}"/>
    <cellStyle name="Normal 11 5 3 5 2" xfId="16128" xr:uid="{550595B8-0AF8-4D53-B10B-E919435ECFC0}"/>
    <cellStyle name="Normal 11 5 3 5 3" xfId="10056" xr:uid="{B28192C3-3673-4AD3-8C7B-ED4B95E55A22}"/>
    <cellStyle name="Normal 11 5 3 6" xfId="10548" xr:uid="{5D8DA576-05BA-4C0E-9271-3D96C741C2F2}"/>
    <cellStyle name="Normal 11 5 3 7" xfId="4476" xr:uid="{16669E7D-43FB-4FD5-BCC5-F7D294E0B44D}"/>
    <cellStyle name="Normal 11 5 4" xfId="298" xr:uid="{B5713C95-A893-4B18-8CAC-103A6C75E100}"/>
    <cellStyle name="Normal 11 5 4 2" xfId="1959" xr:uid="{2A7FF786-D00E-4907-9215-669E676CB340}"/>
    <cellStyle name="Normal 11 5 4 2 2" xfId="3308" xr:uid="{8CC29982-D2F0-48FD-A711-10FE28DA5357}"/>
    <cellStyle name="Normal 11 5 4 2 2 2" xfId="9380" xr:uid="{59B274E8-5FCB-4727-BACC-38E957A8827C}"/>
    <cellStyle name="Normal 11 5 4 2 2 2 2" xfId="15452" xr:uid="{FD1A0BC7-A6C2-4986-8F07-151442BFC55D}"/>
    <cellStyle name="Normal 11 5 4 2 2 3" xfId="12754" xr:uid="{6572AED3-B583-4F3D-BAAE-B1E01F1C8D67}"/>
    <cellStyle name="Normal 11 5 4 2 2 4" xfId="6682" xr:uid="{39DD53C9-C7B5-4691-9A17-409AF8A89105}"/>
    <cellStyle name="Normal 11 5 4 2 3" xfId="8031" xr:uid="{987FD6ED-66F6-4BFA-A668-45A26930EF1A}"/>
    <cellStyle name="Normal 11 5 4 2 3 2" xfId="14103" xr:uid="{97186BB6-DA12-424C-987A-0CA59C160AFB}"/>
    <cellStyle name="Normal 11 5 4 2 4" xfId="11405" xr:uid="{A0AE1497-6062-450E-AFC3-D96E1FC63DB0}"/>
    <cellStyle name="Normal 11 5 4 2 5" xfId="5333" xr:uid="{38F3A2FF-6BF4-4CF7-AC71-B079AE03DF42}"/>
    <cellStyle name="Normal 11 5 4 3" xfId="2633" xr:uid="{B281C6B7-4A1A-4E04-B2AA-649B9C2CDCBC}"/>
    <cellStyle name="Normal 11 5 4 3 2" xfId="8705" xr:uid="{53F3D06B-059A-4C22-9F6C-093928BF959F}"/>
    <cellStyle name="Normal 11 5 4 3 2 2" xfId="14777" xr:uid="{A81082C7-643E-4EBA-983A-E121A91B5C17}"/>
    <cellStyle name="Normal 11 5 4 3 3" xfId="12079" xr:uid="{AD3B343D-15CD-4B99-8CFB-BC3905743E13}"/>
    <cellStyle name="Normal 11 5 4 3 4" xfId="6007" xr:uid="{23A653AD-2435-4817-A62C-9B5FE3D09556}"/>
    <cellStyle name="Normal 11 5 4 4" xfId="1284" xr:uid="{B47BD282-76A1-4EA9-80A5-5DC8C11866DF}"/>
    <cellStyle name="Normal 11 5 4 4 2" xfId="13428" xr:uid="{8EC600BE-65C7-4724-97CF-28A2A7ECBA92}"/>
    <cellStyle name="Normal 11 5 4 4 3" xfId="7356" xr:uid="{1AA5F335-1EDA-4BBD-9142-F6E4E8E0C142}"/>
    <cellStyle name="Normal 11 5 4 5" xfId="3673" xr:uid="{8DBABA49-66F9-42D4-BFE8-1372C8A8EA8B}"/>
    <cellStyle name="Normal 11 5 4 5 2" xfId="15817" xr:uid="{7632FAAD-62FA-4D8A-994F-66449ADD354C}"/>
    <cellStyle name="Normal 11 5 4 5 3" xfId="9745" xr:uid="{226FD1FF-2D33-4EC4-A96D-8AB30DF1C3DD}"/>
    <cellStyle name="Normal 11 5 4 6" xfId="10730" xr:uid="{B49D17EC-B263-4D21-8CB6-D5FFE0264756}"/>
    <cellStyle name="Normal 11 5 4 7" xfId="4658" xr:uid="{CB7B7DB1-75C0-4490-9BA9-929DCE086020}"/>
    <cellStyle name="Normal 11 5 5" xfId="1467" xr:uid="{F1E1CB19-4546-4243-8C1A-5B8BA9819FE0}"/>
    <cellStyle name="Normal 11 5 5 2" xfId="2816" xr:uid="{B9DA130D-189D-4FE2-8412-B38C5DAD994F}"/>
    <cellStyle name="Normal 11 5 5 2 2" xfId="8888" xr:uid="{A470AB99-3DF7-43AF-BB16-FF2CE6E97C33}"/>
    <cellStyle name="Normal 11 5 5 2 2 2" xfId="14960" xr:uid="{A9655EF5-6FF9-4D88-9AF8-964C4904E690}"/>
    <cellStyle name="Normal 11 5 5 2 3" xfId="12262" xr:uid="{847B8198-C693-476C-AE59-BFAFCC6F8FE1}"/>
    <cellStyle name="Normal 11 5 5 2 4" xfId="6190" xr:uid="{67BFB7F0-82C9-4D84-851F-D46CF3F5E376}"/>
    <cellStyle name="Normal 11 5 5 3" xfId="7539" xr:uid="{A7F34F03-1527-48CC-99D1-777CE5EA0841}"/>
    <cellStyle name="Normal 11 5 5 3 2" xfId="13611" xr:uid="{1BA6E5F0-E0D0-4524-851F-4A80EFBDE517}"/>
    <cellStyle name="Normal 11 5 5 4" xfId="10913" xr:uid="{1B331728-AE7F-4C21-A062-DDBB259015E4}"/>
    <cellStyle name="Normal 11 5 5 5" xfId="4841" xr:uid="{13A1CB4C-3585-4CFF-A116-4782A5FAF430}"/>
    <cellStyle name="Normal 11 5 6" xfId="2142" xr:uid="{AE9F2232-FF19-4F47-BD32-3FCB32307CF3}"/>
    <cellStyle name="Normal 11 5 6 2" xfId="8214" xr:uid="{4F6C9BDE-16A9-4196-8E2F-07E4102D84BF}"/>
    <cellStyle name="Normal 11 5 6 2 2" xfId="14286" xr:uid="{E23C86BD-FE30-46FD-99A5-5F99F049753C}"/>
    <cellStyle name="Normal 11 5 6 3" xfId="11588" xr:uid="{8D6ED675-7253-4C6A-BA74-992EB93303C0}"/>
    <cellStyle name="Normal 11 5 6 4" xfId="5516" xr:uid="{25ADF36C-42BE-4DD4-8095-C49CCEA11C8E}"/>
    <cellStyle name="Normal 11 5 7" xfId="793" xr:uid="{B4D38F1D-1AC3-495E-A3E6-A6AD73EF4952}"/>
    <cellStyle name="Normal 11 5 7 2" xfId="12937" xr:uid="{750CD302-8D88-4AF5-A35B-BB6B705DA6A8}"/>
    <cellStyle name="Normal 11 5 7 3" xfId="6865" xr:uid="{2497A1C2-0CE0-4805-8929-4234974496CC}"/>
    <cellStyle name="Normal 11 5 8" xfId="3490" xr:uid="{836C3D84-3D34-42D3-895D-C2F0526F561C}"/>
    <cellStyle name="Normal 11 5 8 2" xfId="15634" xr:uid="{DBF21B12-D517-47CF-867C-1A4E9D3BB57E}"/>
    <cellStyle name="Normal 11 5 8 3" xfId="9562" xr:uid="{95733CF5-3194-4ABF-9F0D-5EE2DB278E1B}"/>
    <cellStyle name="Normal 11 5 9" xfId="10239" xr:uid="{DDC6AAE8-D546-4513-8DE3-4A5689C9F48E}"/>
    <cellStyle name="Normal 11 6" xfId="333" xr:uid="{1D3225AE-2507-4141-B389-2E29E60C4851}"/>
    <cellStyle name="Normal 11 6 2" xfId="1501" xr:uid="{73AA6D70-855A-40FA-90E4-C88EC588C931}"/>
    <cellStyle name="Normal 11 6 2 2" xfId="2850" xr:uid="{3BF48557-CE01-4249-B172-F0D359618450}"/>
    <cellStyle name="Normal 11 6 2 2 2" xfId="8922" xr:uid="{7D8B4D16-2EAB-48D0-90C3-05333EAAF285}"/>
    <cellStyle name="Normal 11 6 2 2 2 2" xfId="14994" xr:uid="{61589617-568C-48BD-A4E6-CABF027A06EA}"/>
    <cellStyle name="Normal 11 6 2 2 3" xfId="12296" xr:uid="{B6C34062-78BE-4912-B62F-B51CC2452837}"/>
    <cellStyle name="Normal 11 6 2 2 4" xfId="6224" xr:uid="{E18EE1CA-0326-42E8-A1BD-69267DEFE986}"/>
    <cellStyle name="Normal 11 6 2 3" xfId="7573" xr:uid="{2E81E2BA-F988-42AC-BFE6-CE030A79D48E}"/>
    <cellStyle name="Normal 11 6 2 3 2" xfId="13645" xr:uid="{E3D3D05A-7FD9-498C-8098-B98503F419B8}"/>
    <cellStyle name="Normal 11 6 2 4" xfId="10947" xr:uid="{95E05484-89BE-46D5-B6F9-6C008196E806}"/>
    <cellStyle name="Normal 11 6 2 5" xfId="4875" xr:uid="{43334D28-FBD8-479B-B28E-C4F9A7F7B062}"/>
    <cellStyle name="Normal 11 6 3" xfId="2175" xr:uid="{85531176-AD4A-4205-9C95-850DC63BFF37}"/>
    <cellStyle name="Normal 11 6 3 2" xfId="8247" xr:uid="{2B8D21EB-9512-4749-AACF-74E346634423}"/>
    <cellStyle name="Normal 11 6 3 2 2" xfId="14319" xr:uid="{40270280-B26D-46EB-9DBB-DB90142FCF02}"/>
    <cellStyle name="Normal 11 6 3 3" xfId="11621" xr:uid="{81C88292-4474-44E5-BB4C-A776A89820C2}"/>
    <cellStyle name="Normal 11 6 3 4" xfId="5549" xr:uid="{37559409-EE8C-4E51-9555-27E0852A7DBA}"/>
    <cellStyle name="Normal 11 6 4" xfId="826" xr:uid="{DA914E4D-AF55-4F53-9170-9FAB959F6E63}"/>
    <cellStyle name="Normal 11 6 4 2" xfId="12970" xr:uid="{C79FB56F-7125-4294-B6D3-0C12080326A1}"/>
    <cellStyle name="Normal 11 6 4 3" xfId="6898" xr:uid="{B7D92285-AF0F-439D-8566-2D76BC3D0145}"/>
    <cellStyle name="Normal 11 6 5" xfId="3708" xr:uid="{C12ACA9E-AA88-4E54-B8F4-6FE9CC0D2EAE}"/>
    <cellStyle name="Normal 11 6 5 2" xfId="15852" xr:uid="{ECA4A9A3-A37E-4220-A8EA-48867E3168BE}"/>
    <cellStyle name="Normal 11 6 5 3" xfId="9780" xr:uid="{7A0C664B-8DCF-4D0B-B080-EA0ED7433EC7}"/>
    <cellStyle name="Normal 11 6 6" xfId="10272" xr:uid="{CD6070FA-733A-4A15-8CB0-FD83BB140FDB}"/>
    <cellStyle name="Normal 11 6 7" xfId="4200" xr:uid="{A51014E4-8ABB-476F-80DA-DBDDAF2B62E9}"/>
    <cellStyle name="Normal 11 7" xfId="518" xr:uid="{8E5ED5EC-B1E6-4A69-8776-614772C5ED98}"/>
    <cellStyle name="Normal 11 7 2" xfId="1685" xr:uid="{E777172A-121A-4EBC-AE92-0CD30A56C9CB}"/>
    <cellStyle name="Normal 11 7 2 2" xfId="3034" xr:uid="{1731F835-3DFB-4F57-9F70-A6824B52CA57}"/>
    <cellStyle name="Normal 11 7 2 2 2" xfId="9106" xr:uid="{733F9AAF-9F24-43AA-B899-8515BF866064}"/>
    <cellStyle name="Normal 11 7 2 2 2 2" xfId="15178" xr:uid="{3B3FD24F-A924-4C8C-8DCE-8730E4C7497B}"/>
    <cellStyle name="Normal 11 7 2 2 3" xfId="12480" xr:uid="{B6E8B658-8ED6-499E-A38C-DE4A8E8B8D97}"/>
    <cellStyle name="Normal 11 7 2 2 4" xfId="6408" xr:uid="{9AA45FED-8D25-42EE-99B5-5B583E62AEEF}"/>
    <cellStyle name="Normal 11 7 2 3" xfId="7757" xr:uid="{6B4E02B7-B01F-4A24-B8A6-4005C602B980}"/>
    <cellStyle name="Normal 11 7 2 3 2" xfId="13829" xr:uid="{D6BD7CA2-743F-4460-8E36-79BB60569B10}"/>
    <cellStyle name="Normal 11 7 2 4" xfId="11131" xr:uid="{80C61FDD-CC1A-48CE-910D-EB7971E06F0E}"/>
    <cellStyle name="Normal 11 7 2 5" xfId="5059" xr:uid="{F3CE1DD5-DAC6-4939-A19D-95EF1B0D5007}"/>
    <cellStyle name="Normal 11 7 3" xfId="2359" xr:uid="{600F740E-CB0E-4550-B58B-C52740D7AE0D}"/>
    <cellStyle name="Normal 11 7 3 2" xfId="8431" xr:uid="{26DA8603-63D2-4800-8B36-21F18AC2C35D}"/>
    <cellStyle name="Normal 11 7 3 2 2" xfId="14503" xr:uid="{705881BF-FF26-4FD9-8275-29ABF41F5607}"/>
    <cellStyle name="Normal 11 7 3 3" xfId="11805" xr:uid="{2137E831-C18A-4269-82B7-CDF41CB4B6B9}"/>
    <cellStyle name="Normal 11 7 3 4" xfId="5733" xr:uid="{53B28EAC-A05A-4210-8FDC-EEF488C02CDB}"/>
    <cellStyle name="Normal 11 7 4" xfId="1010" xr:uid="{1A3593ED-FE62-4CCB-A36A-5D47849F0669}"/>
    <cellStyle name="Normal 11 7 4 2" xfId="13154" xr:uid="{B5175BA5-4EE8-4E3F-8EC1-651FD48A4BB6}"/>
    <cellStyle name="Normal 11 7 4 3" xfId="7082" xr:uid="{02B699E5-A30C-4E87-9E8A-FCE79D5B2465}"/>
    <cellStyle name="Normal 11 7 5" xfId="3892" xr:uid="{A3F33AA8-0858-499B-B2CD-C6433C8EBE37}"/>
    <cellStyle name="Normal 11 7 5 2" xfId="16036" xr:uid="{0F609B3F-23C0-4169-8D00-B4BE91C5B85B}"/>
    <cellStyle name="Normal 11 7 5 3" xfId="9964" xr:uid="{B2217D02-A247-417F-90AC-4F5FDA529D3A}"/>
    <cellStyle name="Normal 11 7 6" xfId="10456" xr:uid="{46E9EEA6-CE56-4255-B66D-948FB5B3777A}"/>
    <cellStyle name="Normal 11 7 7" xfId="4384" xr:uid="{E48D7F04-F962-422B-99B0-170515E76484}"/>
    <cellStyle name="Normal 11 8" xfId="205" xr:uid="{4313020C-A651-4F44-975B-B6B2A4938E7D}"/>
    <cellStyle name="Normal 11 8 2" xfId="1867" xr:uid="{4397AE51-5B6A-4F8C-BD57-62109D7254F9}"/>
    <cellStyle name="Normal 11 8 2 2" xfId="3216" xr:uid="{B6819C63-68FC-46FA-8049-F4D4632174E5}"/>
    <cellStyle name="Normal 11 8 2 2 2" xfId="9288" xr:uid="{B77F6E6C-A30D-46A2-9A26-5EB1660BDC5F}"/>
    <cellStyle name="Normal 11 8 2 2 2 2" xfId="15360" xr:uid="{DBF53B52-7067-4EE4-B0ED-AAB9BA0AE210}"/>
    <cellStyle name="Normal 11 8 2 2 3" xfId="12662" xr:uid="{A8B0D7A7-FE0A-491E-9FA1-EF43C8247EA8}"/>
    <cellStyle name="Normal 11 8 2 2 4" xfId="6590" xr:uid="{F6B0C327-E208-44E5-9E89-E8A3D442A54F}"/>
    <cellStyle name="Normal 11 8 2 3" xfId="7939" xr:uid="{23E10FD2-6C7C-43BF-A21C-D4C5B0AF14F3}"/>
    <cellStyle name="Normal 11 8 2 3 2" xfId="14011" xr:uid="{7F183EB1-21D2-4541-BD1B-40872B8703A8}"/>
    <cellStyle name="Normal 11 8 2 4" xfId="11313" xr:uid="{BBA696E6-624B-407A-AF25-CFCD1D242408}"/>
    <cellStyle name="Normal 11 8 2 5" xfId="5241" xr:uid="{64E0D61A-0D12-4278-945C-FFCAB9D9C909}"/>
    <cellStyle name="Normal 11 8 3" xfId="2541" xr:uid="{493DB033-F5CC-4F62-AB04-DB3FF3D69287}"/>
    <cellStyle name="Normal 11 8 3 2" xfId="8613" xr:uid="{3363BC15-95AD-4C72-B940-7A156EE49693}"/>
    <cellStyle name="Normal 11 8 3 2 2" xfId="14685" xr:uid="{B3755B20-FEDE-435F-AA37-23BB2AB1CDD0}"/>
    <cellStyle name="Normal 11 8 3 3" xfId="11987" xr:uid="{78E43D73-82AF-4BA4-89EF-5011B5806FFA}"/>
    <cellStyle name="Normal 11 8 3 4" xfId="5915" xr:uid="{9CBFF4A1-E7C7-49CB-A72C-1DF729C72EC7}"/>
    <cellStyle name="Normal 11 8 4" xfId="1192" xr:uid="{D0DAE137-803A-452E-ACE6-B3478B65466E}"/>
    <cellStyle name="Normal 11 8 4 2" xfId="13336" xr:uid="{EBBF28E0-C174-4ED0-A22C-ACCBD9F8617F}"/>
    <cellStyle name="Normal 11 8 4 3" xfId="7264" xr:uid="{E0B31701-14E4-4F21-8E72-382CCEDD6AE6}"/>
    <cellStyle name="Normal 11 8 5" xfId="3580" xr:uid="{51F6DDAD-35C9-4E86-8A34-80DB58357ABC}"/>
    <cellStyle name="Normal 11 8 5 2" xfId="15724" xr:uid="{0BCFA2F9-32B4-46BC-86C3-58A178C98F34}"/>
    <cellStyle name="Normal 11 8 5 3" xfId="9652" xr:uid="{AC82145A-310E-4CE0-BC1E-B2DD50A6C665}"/>
    <cellStyle name="Normal 11 8 6" xfId="10638" xr:uid="{6A6BA3C4-17E7-4038-A9F2-568437D0EEA7}"/>
    <cellStyle name="Normal 11 8 7" xfId="4566" xr:uid="{6A0E7723-4F88-4813-9C16-4756418834BE}"/>
    <cellStyle name="Normal 11 9" xfId="1374" xr:uid="{286E7F34-DCFF-4935-A096-1CE350C92CCD}"/>
    <cellStyle name="Normal 11 9 2" xfId="2723" xr:uid="{2EAAF98F-6056-4D8E-B3B6-30C40D6A766E}"/>
    <cellStyle name="Normal 11 9 2 2" xfId="8795" xr:uid="{E34BD33E-104F-4EE5-8725-AC4C750847D7}"/>
    <cellStyle name="Normal 11 9 2 2 2" xfId="14867" xr:uid="{24135B97-5709-442A-9DBA-689C3B97ED7A}"/>
    <cellStyle name="Normal 11 9 2 3" xfId="12169" xr:uid="{A8700B57-08D9-4535-9465-EAFBF614AD9B}"/>
    <cellStyle name="Normal 11 9 2 4" xfId="6097" xr:uid="{92D3C143-983B-49E6-B207-61383C74DCBC}"/>
    <cellStyle name="Normal 11 9 3" xfId="7446" xr:uid="{BDBCCD46-1B6A-4506-8B09-167B3CB63DD6}"/>
    <cellStyle name="Normal 11 9 3 2" xfId="13518" xr:uid="{8E63CD31-7082-4D6E-833A-531C8614612E}"/>
    <cellStyle name="Normal 11 9 4" xfId="10820" xr:uid="{F4CF4B36-1A91-4C9D-A4CA-1BC924AFEB7D}"/>
    <cellStyle name="Normal 11 9 5" xfId="4748" xr:uid="{7EF90A3C-87BF-4AD0-B5D3-C96C02A70A79}"/>
    <cellStyle name="Normal 12" xfId="18" xr:uid="{00000000-0005-0000-0000-000024000000}"/>
    <cellStyle name="Normal 13" xfId="19" xr:uid="{00000000-0005-0000-0000-000025000000}"/>
    <cellStyle name="Normal 14" xfId="193" xr:uid="{00000000-0005-0000-0000-000026000000}"/>
    <cellStyle name="Normal 14 10" xfId="4158" xr:uid="{0FBFCE0C-52DC-4EE1-A539-7300610C4C68}"/>
    <cellStyle name="Normal 14 2" xfId="505" xr:uid="{8FB6FCC8-A3A3-45E4-8C57-D982943CF1F1}"/>
    <cellStyle name="Normal 14 2 2" xfId="1672" xr:uid="{5BDFA4F2-071F-4C54-A0B0-EA77F68E84AD}"/>
    <cellStyle name="Normal 14 2 2 2" xfId="3021" xr:uid="{DF620A2D-D410-48D2-BB5A-833D9A8C786F}"/>
    <cellStyle name="Normal 14 2 2 2 2" xfId="9093" xr:uid="{962D2747-3DC1-4347-B8A5-35310A83E779}"/>
    <cellStyle name="Normal 14 2 2 2 2 2" xfId="15165" xr:uid="{D0D62A83-1DE9-450C-AF5A-134FDB813206}"/>
    <cellStyle name="Normal 14 2 2 2 3" xfId="12467" xr:uid="{1861EF19-00E6-4EB9-AEB9-3D431A88BE37}"/>
    <cellStyle name="Normal 14 2 2 2 4" xfId="6395" xr:uid="{3268671D-9843-4197-8F6B-110DBAD64530}"/>
    <cellStyle name="Normal 14 2 2 3" xfId="7744" xr:uid="{C31DA219-EC86-4FFD-A035-A366804C10B7}"/>
    <cellStyle name="Normal 14 2 2 3 2" xfId="13816" xr:uid="{1B2D0DD2-A488-48CD-854D-81C3666E0897}"/>
    <cellStyle name="Normal 14 2 2 4" xfId="11118" xr:uid="{D04FC85B-3920-4578-B218-A249AE30299C}"/>
    <cellStyle name="Normal 14 2 2 5" xfId="5046" xr:uid="{100D50E8-42F7-49CE-8381-93555441F689}"/>
    <cellStyle name="Normal 14 2 3" xfId="2346" xr:uid="{71FE93D4-A7F3-4F4B-AB8E-15C058692AD6}"/>
    <cellStyle name="Normal 14 2 3 2" xfId="8418" xr:uid="{403E5849-5818-4BF8-A7E6-D78D1B451E13}"/>
    <cellStyle name="Normal 14 2 3 2 2" xfId="14490" xr:uid="{C03C95A8-1AF0-4562-A87E-CEBAA2F6D308}"/>
    <cellStyle name="Normal 14 2 3 3" xfId="11792" xr:uid="{4A868D4A-DD59-408C-BF48-44AA5D16F6D1}"/>
    <cellStyle name="Normal 14 2 3 4" xfId="5720" xr:uid="{B867616D-53B2-4F30-90A7-5ADE464DAE27}"/>
    <cellStyle name="Normal 14 2 4" xfId="997" xr:uid="{7522B233-197C-4D0E-9941-B9202B07534A}"/>
    <cellStyle name="Normal 14 2 4 2" xfId="13141" xr:uid="{BAEB6C6A-DFEC-40B2-A362-6C834F20EBDE}"/>
    <cellStyle name="Normal 14 2 4 3" xfId="7069" xr:uid="{4FC0D085-BC0C-4D28-870F-DB889659CC37}"/>
    <cellStyle name="Normal 14 2 5" xfId="3879" xr:uid="{394CCC8C-0326-4C4B-92C2-FD793D1C692B}"/>
    <cellStyle name="Normal 14 2 5 2" xfId="16023" xr:uid="{70207F8F-DA1A-4C4F-AD66-8A1577AC0E84}"/>
    <cellStyle name="Normal 14 2 5 3" xfId="9951" xr:uid="{9EEC2F2D-538B-4AE2-B632-CFA79A15818E}"/>
    <cellStyle name="Normal 14 2 6" xfId="10443" xr:uid="{781D605E-1CD5-4A75-A973-F2E0D7D5D8F9}"/>
    <cellStyle name="Normal 14 2 7" xfId="4371" xr:uid="{46C4BE40-3E5B-4D90-872F-57B400584211}"/>
    <cellStyle name="Normal 14 3" xfId="689" xr:uid="{DC7344D9-3A3B-468F-B511-9D3B1030A067}"/>
    <cellStyle name="Normal 14 3 2" xfId="1856" xr:uid="{E1B8F9A5-1E00-404D-9AA6-3CABB9BF8EF1}"/>
    <cellStyle name="Normal 14 3 2 2" xfId="3205" xr:uid="{0B67FD31-F6B3-42ED-AC7B-6EEA5D4D13AC}"/>
    <cellStyle name="Normal 14 3 2 2 2" xfId="9277" xr:uid="{9F08F97D-CC9D-485B-880F-1D26FC298A9B}"/>
    <cellStyle name="Normal 14 3 2 2 2 2" xfId="15349" xr:uid="{977F47E4-7DA9-447C-912D-77B68643FD85}"/>
    <cellStyle name="Normal 14 3 2 2 3" xfId="12651" xr:uid="{A05BE2C8-0E05-4EF1-B3EB-4D05E8F20B91}"/>
    <cellStyle name="Normal 14 3 2 2 4" xfId="6579" xr:uid="{0876507E-EAB5-446C-9EF8-62B99D90E705}"/>
    <cellStyle name="Normal 14 3 2 3" xfId="7928" xr:uid="{B22E46DA-D38A-4A06-8F7B-91835955F9E7}"/>
    <cellStyle name="Normal 14 3 2 3 2" xfId="14000" xr:uid="{A78A2B61-C955-40F1-9BC6-829F8F7413BC}"/>
    <cellStyle name="Normal 14 3 2 4" xfId="11302" xr:uid="{5713D0AA-AB19-4DAA-BAE6-D085A5961178}"/>
    <cellStyle name="Normal 14 3 2 5" xfId="5230" xr:uid="{F6FBA42C-866E-4A01-8E22-7A869199EA47}"/>
    <cellStyle name="Normal 14 3 3" xfId="2530" xr:uid="{49542E80-6048-400A-AEAE-1070EFADAE69}"/>
    <cellStyle name="Normal 14 3 3 2" xfId="8602" xr:uid="{B59D2FF9-6E1A-4A60-95C6-BA2C1EBB7074}"/>
    <cellStyle name="Normal 14 3 3 2 2" xfId="14674" xr:uid="{D5CCCB87-0753-47AA-A89F-F62DBE4324A1}"/>
    <cellStyle name="Normal 14 3 3 3" xfId="11976" xr:uid="{B7291F13-BBDE-4B42-868E-B49B7749E8D3}"/>
    <cellStyle name="Normal 14 3 3 4" xfId="5904" xr:uid="{870E23A2-B53D-4D36-B316-479E23DA41FF}"/>
    <cellStyle name="Normal 14 3 4" xfId="1181" xr:uid="{08BD6154-0E77-4D02-8E8F-C4E780738095}"/>
    <cellStyle name="Normal 14 3 4 2" xfId="13325" xr:uid="{0C65C507-550B-43AB-B2A3-DF22A378BD57}"/>
    <cellStyle name="Normal 14 3 4 3" xfId="7253" xr:uid="{5E1CAE8B-0CE3-4EFE-B7C8-1E538534B6D6}"/>
    <cellStyle name="Normal 14 3 5" xfId="4063" xr:uid="{395B1E0D-1555-4DCF-856D-E7BFAC5948AD}"/>
    <cellStyle name="Normal 14 3 5 2" xfId="16207" xr:uid="{07FB8252-1539-49FA-A380-7AAE4324BD4E}"/>
    <cellStyle name="Normal 14 3 5 3" xfId="10135" xr:uid="{BF759AAA-85E5-4596-8FE9-710AA555AEA0}"/>
    <cellStyle name="Normal 14 3 6" xfId="10627" xr:uid="{01627AC6-CFB3-40AE-B28F-003F6AEDE57A}"/>
    <cellStyle name="Normal 14 3 7" xfId="4555" xr:uid="{45F00160-996F-40AE-B0F0-CC8D04AB524D}"/>
    <cellStyle name="Normal 14 4" xfId="289" xr:uid="{094FAD78-02D0-4310-A6CE-9A4F7A09805E}"/>
    <cellStyle name="Normal 14 4 2" xfId="2038" xr:uid="{5E9CECBF-2905-4037-B713-B7589B8F87FF}"/>
    <cellStyle name="Normal 14 4 2 2" xfId="3387" xr:uid="{4FBC4AF7-43C0-48E0-BCB9-C642CA04239F}"/>
    <cellStyle name="Normal 14 4 2 2 2" xfId="9459" xr:uid="{78E8940D-E030-4940-AF0C-01956BD07899}"/>
    <cellStyle name="Normal 14 4 2 2 2 2" xfId="15531" xr:uid="{D881CFAF-9723-41AF-B2D8-698528341768}"/>
    <cellStyle name="Normal 14 4 2 2 3" xfId="12833" xr:uid="{857A90F6-3DB1-4E31-8DA8-D6CD297CBCA8}"/>
    <cellStyle name="Normal 14 4 2 2 4" xfId="6761" xr:uid="{C014EAE9-0965-4795-BA6A-1E73964CB8B6}"/>
    <cellStyle name="Normal 14 4 2 3" xfId="8110" xr:uid="{52426DA9-F713-4E5E-9658-C4B81DDE5A04}"/>
    <cellStyle name="Normal 14 4 2 3 2" xfId="14182" xr:uid="{A4A2D460-916A-47F1-8B2F-AACCDB0E4C3E}"/>
    <cellStyle name="Normal 14 4 2 4" xfId="11484" xr:uid="{EF5042EC-2C51-4DBC-8CF1-D1B60DB46160}"/>
    <cellStyle name="Normal 14 4 2 5" xfId="5412" xr:uid="{8D4C8AA0-0522-49D6-86D6-B43C6F45566C}"/>
    <cellStyle name="Normal 14 4 3" xfId="2712" xr:uid="{DE993BA9-7304-40FD-85FC-3D249C5A719B}"/>
    <cellStyle name="Normal 14 4 3 2" xfId="8784" xr:uid="{8E189BB9-0AD8-4AFE-87BE-7460EB9BBE11}"/>
    <cellStyle name="Normal 14 4 3 2 2" xfId="14856" xr:uid="{EDF16038-0D37-43B1-8C0D-6C20582923D6}"/>
    <cellStyle name="Normal 14 4 3 3" xfId="12158" xr:uid="{52724418-E458-452B-9A56-628842DACBE4}"/>
    <cellStyle name="Normal 14 4 3 4" xfId="6086" xr:uid="{FB070F40-765B-4649-86E2-27F7A1DE1552}"/>
    <cellStyle name="Normal 14 4 4" xfId="1363" xr:uid="{00D38DB8-47F7-4D80-A6A6-62FF42E8661C}"/>
    <cellStyle name="Normal 14 4 4 2" xfId="13507" xr:uid="{D0B6728A-96CB-405D-9202-5720394249BB}"/>
    <cellStyle name="Normal 14 4 4 3" xfId="7435" xr:uid="{5DF5AB7F-E9B2-41EE-850F-17B3F7AC452C}"/>
    <cellStyle name="Normal 14 4 5" xfId="3664" xr:uid="{A6D2F1C5-DF53-4A3F-A7D3-315307747D4F}"/>
    <cellStyle name="Normal 14 4 5 2" xfId="15808" xr:uid="{195EBEAC-5A2A-4A04-9890-53FF11B6DACB}"/>
    <cellStyle name="Normal 14 4 5 3" xfId="9736" xr:uid="{F2AD9027-E51E-47F9-A065-570366D85EA2}"/>
    <cellStyle name="Normal 14 4 6" xfId="10809" xr:uid="{10B9EC9F-0615-4629-B547-E0A4046C298B}"/>
    <cellStyle name="Normal 14 4 7" xfId="4737" xr:uid="{972F81EB-07AC-4B97-BF55-12760A35F627}"/>
    <cellStyle name="Normal 14 5" xfId="1458" xr:uid="{3BC90757-B783-4D8B-9734-849E7D4CCA06}"/>
    <cellStyle name="Normal 14 5 2" xfId="2807" xr:uid="{8FFE2C43-B3F9-4E49-A288-3213C83FCA8B}"/>
    <cellStyle name="Normal 14 5 2 2" xfId="8879" xr:uid="{37C94A6F-BED5-4F3C-A981-0869E4C42D27}"/>
    <cellStyle name="Normal 14 5 2 2 2" xfId="14951" xr:uid="{A138D002-C44B-46D7-9075-C37B152A3815}"/>
    <cellStyle name="Normal 14 5 2 3" xfId="12253" xr:uid="{ED6EC34E-7AFC-462B-9A10-7F2F9084EBAB}"/>
    <cellStyle name="Normal 14 5 2 4" xfId="6181" xr:uid="{38D22B91-4C8B-478A-9E77-53395ED2C182}"/>
    <cellStyle name="Normal 14 5 3" xfId="7530" xr:uid="{3E2DAF45-0CCF-418A-B1EF-92839560456A}"/>
    <cellStyle name="Normal 14 5 3 2" xfId="13602" xr:uid="{BFDE01F5-AEE0-488F-95F4-08BD17ABC8DC}"/>
    <cellStyle name="Normal 14 5 4" xfId="10904" xr:uid="{662818F5-8761-4F29-9AC5-CE3477F6379B}"/>
    <cellStyle name="Normal 14 5 5" xfId="4832" xr:uid="{08503663-05F8-4B4B-9348-24FB4F182B66}"/>
    <cellStyle name="Normal 14 6" xfId="2133" xr:uid="{B3E4575E-D322-4794-9095-678F554CE344}"/>
    <cellStyle name="Normal 14 6 2" xfId="8205" xr:uid="{DD491890-8364-471A-87EB-5A137D17802A}"/>
    <cellStyle name="Normal 14 6 2 2" xfId="14277" xr:uid="{C3ACAA2D-6908-4D2E-8B41-58627863BF92}"/>
    <cellStyle name="Normal 14 6 3" xfId="11579" xr:uid="{A7814814-6A12-4DC3-A92F-DC8363DFA8E9}"/>
    <cellStyle name="Normal 14 6 4" xfId="5507" xr:uid="{220CEF87-5E6F-4B54-89E7-4B49150DC6AD}"/>
    <cellStyle name="Normal 14 7" xfId="784" xr:uid="{C4820AA3-8B84-4705-BE58-EA468159406F}"/>
    <cellStyle name="Normal 14 7 2" xfId="12928" xr:uid="{16C62064-E414-40E8-A22F-F86D8B14DCC4}"/>
    <cellStyle name="Normal 14 7 3" xfId="6856" xr:uid="{D0BAF886-0FA3-42EE-94AA-D1586D52ECF4}"/>
    <cellStyle name="Normal 14 8" xfId="3569" xr:uid="{11002632-D338-419B-A649-9AA72A2808AD}"/>
    <cellStyle name="Normal 14 8 2" xfId="15713" xr:uid="{BF51ACFE-0E26-44E0-8907-3795EFCC5C7A}"/>
    <cellStyle name="Normal 14 8 3" xfId="9641" xr:uid="{B97D258C-42AC-416E-8AAA-A8556166E0A1}"/>
    <cellStyle name="Normal 14 9" xfId="10230" xr:uid="{AB716E81-D0F1-4C23-8552-D42B04C01D35}"/>
    <cellStyle name="Normal 15" xfId="319" xr:uid="{3D3CED19-CB90-49AC-8B4E-57B4C21BD935}"/>
    <cellStyle name="Normal 15 2" xfId="1488" xr:uid="{46446907-ABFF-45D7-A928-4108B7B670C6}"/>
    <cellStyle name="Normal 15 2 2" xfId="2837" xr:uid="{1AF1B4FC-835A-480C-AD3E-9197078E1962}"/>
    <cellStyle name="Normal 15 2 2 2" xfId="8909" xr:uid="{46266DD7-64EF-467D-BB2F-CE9307EF95BE}"/>
    <cellStyle name="Normal 15 2 2 2 2" xfId="14981" xr:uid="{3958BF49-6BDE-42B1-884F-053CABE24E04}"/>
    <cellStyle name="Normal 15 2 2 3" xfId="12283" xr:uid="{27E32425-BD89-42B9-A288-3A60F320167B}"/>
    <cellStyle name="Normal 15 2 2 4" xfId="6211" xr:uid="{60339202-1110-4AF1-9198-DAEF222F1E08}"/>
    <cellStyle name="Normal 15 2 3" xfId="7560" xr:uid="{CBD55680-2C1E-4E76-9D18-5A6A4EF884A5}"/>
    <cellStyle name="Normal 15 2 3 2" xfId="13632" xr:uid="{90767F97-DDE9-4354-9AD6-B5FF3C85C806}"/>
    <cellStyle name="Normal 15 2 4" xfId="10934" xr:uid="{C6998C37-BB8A-49EC-AFC2-C95EA27203B1}"/>
    <cellStyle name="Normal 15 2 5" xfId="4862" xr:uid="{096D4893-020C-4C11-A153-8BEFFF6DFE1D}"/>
    <cellStyle name="Normal 15 3" xfId="2163" xr:uid="{E3E02544-54E9-45E8-8A41-F944B65873F0}"/>
    <cellStyle name="Normal 15 3 2" xfId="8235" xr:uid="{A9529900-4C3B-49D6-8A63-2CF94C1DDCE2}"/>
    <cellStyle name="Normal 15 3 2 2" xfId="14307" xr:uid="{E3E2A713-3E99-4EF5-8932-42C38C164740}"/>
    <cellStyle name="Normal 15 3 3" xfId="11609" xr:uid="{6357B396-1F73-4B3A-989B-B38D2DFA575B}"/>
    <cellStyle name="Normal 15 3 4" xfId="5537" xr:uid="{92B967FA-2E64-4281-B863-60C8990D193C}"/>
    <cellStyle name="Normal 15 4" xfId="814" xr:uid="{50A053B0-AE7D-4561-BFEB-FDED132C626E}"/>
    <cellStyle name="Normal 15 4 2" xfId="12958" xr:uid="{25BCB9AB-D33B-4C99-A5FD-7F49C8381FD1}"/>
    <cellStyle name="Normal 15 4 3" xfId="6886" xr:uid="{A2EA1F16-1C3F-4BA9-9ED1-EAE020344AC6}"/>
    <cellStyle name="Normal 15 5" xfId="3694" xr:uid="{2AA768F7-E5A1-4FCA-98DB-1928E1B4FA15}"/>
    <cellStyle name="Normal 15 5 2" xfId="15838" xr:uid="{7C1C02B0-5AAB-480C-9C35-1B6740C1A606}"/>
    <cellStyle name="Normal 15 5 3" xfId="9766" xr:uid="{E7507985-B740-40D1-8E27-632133A4A009}"/>
    <cellStyle name="Normal 15 6" xfId="10260" xr:uid="{8459D1DA-FF85-40AB-8D17-54EE48DF12C8}"/>
    <cellStyle name="Normal 15 7" xfId="4188" xr:uid="{47B44773-0BEF-41A5-8AD7-C7B4F6A947E2}"/>
    <cellStyle name="Normal 16" xfId="320" xr:uid="{D3A7E282-9332-4915-BC43-25CD4733A4B4}"/>
    <cellStyle name="Normal 16 2" xfId="1489" xr:uid="{6D47B78C-6D12-44E8-A32E-F845753AA8A1}"/>
    <cellStyle name="Normal 16 2 2" xfId="2838" xr:uid="{3FBF4A0A-9116-47BF-81EB-F8E72BD7B128}"/>
    <cellStyle name="Normal 16 2 2 2" xfId="8910" xr:uid="{4BB8F9F3-8E65-463D-943F-191B2A7618D7}"/>
    <cellStyle name="Normal 16 2 2 2 2" xfId="14982" xr:uid="{FC43A094-324D-4B73-94E9-22D3894972C2}"/>
    <cellStyle name="Normal 16 2 2 3" xfId="12284" xr:uid="{08F45C8B-7256-4027-B184-C5181A35499F}"/>
    <cellStyle name="Normal 16 2 2 4" xfId="6212" xr:uid="{265B49B4-28E4-4B83-AFD2-7C7B85FFA376}"/>
    <cellStyle name="Normal 16 2 3" xfId="7561" xr:uid="{6FBBDD0D-E267-4B9D-99AB-0C47915DB695}"/>
    <cellStyle name="Normal 16 2 3 2" xfId="13633" xr:uid="{8896EABD-6712-4A71-BE05-C72C901CE463}"/>
    <cellStyle name="Normal 16 2 4" xfId="10935" xr:uid="{394B8ECD-DB29-4271-9742-39FF94FF2221}"/>
    <cellStyle name="Normal 16 2 5" xfId="4863" xr:uid="{FCC36F1D-0770-4046-B292-DCCF2621CC98}"/>
    <cellStyle name="Normal 16 3" xfId="2164" xr:uid="{3D5DB6C6-596A-4309-A374-DD082404A4DF}"/>
    <cellStyle name="Normal 16 3 2" xfId="8236" xr:uid="{FF11FCB1-8A11-47C5-A0BE-F1F9AFC46FD0}"/>
    <cellStyle name="Normal 16 3 2 2" xfId="14308" xr:uid="{2C826E1D-1534-4567-8B4D-24AE4AA9330E}"/>
    <cellStyle name="Normal 16 3 3" xfId="11610" xr:uid="{F99EDCB0-230B-4F21-B94D-238A5071A2CB}"/>
    <cellStyle name="Normal 16 3 4" xfId="5538" xr:uid="{E521F1AB-71BA-4AFE-ABB4-18964EB24AC6}"/>
    <cellStyle name="Normal 16 4" xfId="815" xr:uid="{6D8727EF-6C35-4BE7-BFE1-7A27AC093583}"/>
    <cellStyle name="Normal 16 4 2" xfId="12959" xr:uid="{9A441CD4-A0AF-442B-AB21-E467E9FBF652}"/>
    <cellStyle name="Normal 16 4 3" xfId="6887" xr:uid="{F94C3E98-8D89-418A-8D4F-4B9525744487}"/>
    <cellStyle name="Normal 16 5" xfId="3695" xr:uid="{AFB5F48B-F281-4347-B2A7-639EC463AF0D}"/>
    <cellStyle name="Normal 16 5 2" xfId="15839" xr:uid="{C9E519BB-A200-4008-AA23-AF9998121F07}"/>
    <cellStyle name="Normal 16 5 3" xfId="9767" xr:uid="{1022639C-A8FD-43A8-9D78-A183E202B4DB}"/>
    <cellStyle name="Normal 16 6" xfId="10261" xr:uid="{54853BBD-6F86-4743-A926-23D0C891A297}"/>
    <cellStyle name="Normal 16 7" xfId="4189" xr:uid="{1DE0E37C-6BD3-456F-951F-C1761CE6C405}"/>
    <cellStyle name="Normal 17" xfId="16208" xr:uid="{78011C1B-8E8F-4B73-A29E-F385B75766BE}"/>
    <cellStyle name="Normal 2" xfId="3" xr:uid="{00000000-0005-0000-0000-000027000000}"/>
    <cellStyle name="Normal 3" xfId="6" xr:uid="{00000000-0005-0000-0000-000028000000}"/>
    <cellStyle name="Normal 3 10" xfId="196" xr:uid="{44275BFF-0735-4D48-8262-AF8A0B0C712D}"/>
    <cellStyle name="Normal 3 10 2" xfId="1858" xr:uid="{64723F5F-D456-4A6C-8601-A84472DC250C}"/>
    <cellStyle name="Normal 3 10 2 2" xfId="3207" xr:uid="{C21F5E2B-6B4B-4E09-A21C-432A8BB33737}"/>
    <cellStyle name="Normal 3 10 2 2 2" xfId="9279" xr:uid="{C5977B1F-7D58-421E-A065-7A02FD3144B1}"/>
    <cellStyle name="Normal 3 10 2 2 2 2" xfId="15351" xr:uid="{CD4398E8-863E-49F2-AF52-018EF319BA38}"/>
    <cellStyle name="Normal 3 10 2 2 3" xfId="12653" xr:uid="{60D77B2D-6354-4F7B-88E8-66BC271B628E}"/>
    <cellStyle name="Normal 3 10 2 2 4" xfId="6581" xr:uid="{517AEE0B-0AA7-425A-B2A8-6891C1A85EEB}"/>
    <cellStyle name="Normal 3 10 2 3" xfId="7930" xr:uid="{992D26DC-3A67-44E1-A8AF-A23BAC5C8756}"/>
    <cellStyle name="Normal 3 10 2 3 2" xfId="14002" xr:uid="{0EA27CB4-ADE7-4AAC-9FAC-D1667382B1A0}"/>
    <cellStyle name="Normal 3 10 2 4" xfId="11304" xr:uid="{16CCA3CD-FDAA-4725-884A-519A3D55FB20}"/>
    <cellStyle name="Normal 3 10 2 5" xfId="5232" xr:uid="{A1054D42-50CF-4778-B2F8-14EDB12FEF95}"/>
    <cellStyle name="Normal 3 10 3" xfId="2532" xr:uid="{10FAF461-D68B-4CF5-9267-5852CC37C466}"/>
    <cellStyle name="Normal 3 10 3 2" xfId="8604" xr:uid="{C7081389-3AF5-453A-B7C7-F36D757ED053}"/>
    <cellStyle name="Normal 3 10 3 2 2" xfId="14676" xr:uid="{4C72083A-15B1-4886-AB58-4FB1210FC14B}"/>
    <cellStyle name="Normal 3 10 3 3" xfId="11978" xr:uid="{E4C38B1B-4257-48B1-B938-1C4886535140}"/>
    <cellStyle name="Normal 3 10 3 4" xfId="5906" xr:uid="{795966FD-9C01-4A24-BF30-4D880667AAE1}"/>
    <cellStyle name="Normal 3 10 4" xfId="1183" xr:uid="{E4C32754-3B56-4C8E-91BB-0B1424A74E81}"/>
    <cellStyle name="Normal 3 10 4 2" xfId="13327" xr:uid="{F13A9078-AF9A-4887-B07C-999E773F1317}"/>
    <cellStyle name="Normal 3 10 4 3" xfId="7255" xr:uid="{8ABE60B7-F13F-4116-952C-112217EED58E}"/>
    <cellStyle name="Normal 3 10 5" xfId="3571" xr:uid="{5423E4DD-EFC1-4EA6-9406-7513E311CC2D}"/>
    <cellStyle name="Normal 3 10 5 2" xfId="15715" xr:uid="{F346AE5E-F625-4599-8D63-217E005FECC6}"/>
    <cellStyle name="Normal 3 10 5 3" xfId="9643" xr:uid="{3A424F32-113C-4389-B1BE-454572C98B3E}"/>
    <cellStyle name="Normal 3 10 6" xfId="10629" xr:uid="{6FAB5276-2E76-48C5-8FDC-B51B9B82B810}"/>
    <cellStyle name="Normal 3 10 7" xfId="4557" xr:uid="{69148309-A5F7-4F4D-B743-B9FB773813FA}"/>
    <cellStyle name="Normal 3 11" xfId="1365" xr:uid="{3A318AA1-A626-40EF-8E87-E200BB6626C0}"/>
    <cellStyle name="Normal 3 11 2" xfId="2714" xr:uid="{1E8C0718-85A3-4F20-B2D5-F98042CC816F}"/>
    <cellStyle name="Normal 3 11 2 2" xfId="8786" xr:uid="{86072893-992F-499E-9732-2D6D67E90DFF}"/>
    <cellStyle name="Normal 3 11 2 2 2" xfId="14858" xr:uid="{FE91E79B-7896-4547-8D5F-80A35333D5EA}"/>
    <cellStyle name="Normal 3 11 2 3" xfId="12160" xr:uid="{4AC20D47-C93F-4F81-9F09-19ADA6C5B427}"/>
    <cellStyle name="Normal 3 11 2 4" xfId="6088" xr:uid="{533C76E6-0806-4023-815C-4A8C78D6A372}"/>
    <cellStyle name="Normal 3 11 3" xfId="7437" xr:uid="{77719F0D-1B62-4FCB-8C56-4F6F638F6318}"/>
    <cellStyle name="Normal 3 11 3 2" xfId="13509" xr:uid="{57359F43-C2CD-4B50-8216-505E72FEEF71}"/>
    <cellStyle name="Normal 3 11 4" xfId="10811" xr:uid="{B63E3741-F281-4522-8686-EABFBF7C1EA4}"/>
    <cellStyle name="Normal 3 11 5" xfId="4739" xr:uid="{B99B8AC0-81F2-4ECE-A138-5A2E99DCF5FB}"/>
    <cellStyle name="Normal 3 12" xfId="2040" xr:uid="{A13B5D70-A71C-4085-BEC7-0ECEFCFE6173}"/>
    <cellStyle name="Normal 3 12 2" xfId="8112" xr:uid="{76C91C41-4F26-422D-ABB8-C0780428A4D7}"/>
    <cellStyle name="Normal 3 12 2 2" xfId="14184" xr:uid="{508881BB-79D2-4713-832F-36FD4685E593}"/>
    <cellStyle name="Normal 3 12 3" xfId="11486" xr:uid="{1A08C3B3-D0C0-46E5-A05D-9658BD1CA2FC}"/>
    <cellStyle name="Normal 3 12 4" xfId="5414" xr:uid="{82537B91-82BC-4CBC-9A2B-2410BD232C0F}"/>
    <cellStyle name="Normal 3 13" xfId="691" xr:uid="{AFD899C3-E7C3-4C6B-AA31-A07D570DDAC6}"/>
    <cellStyle name="Normal 3 13 2" xfId="12835" xr:uid="{E51246B3-0BD2-4363-94F9-8F84DB93E01A}"/>
    <cellStyle name="Normal 3 13 3" xfId="6763" xr:uid="{3C20D74E-A5AB-4A64-9557-3C24DEC50018}"/>
    <cellStyle name="Normal 3 14" xfId="3389" xr:uid="{5A5E7533-B44C-4B7A-AD69-160AE117354B}"/>
    <cellStyle name="Normal 3 14 2" xfId="15533" xr:uid="{0FD36104-08DD-4094-92A5-2DAEDE087882}"/>
    <cellStyle name="Normal 3 14 3" xfId="9461" xr:uid="{5EC4E270-3B20-44F9-A3E0-CE6A2A8A0C68}"/>
    <cellStyle name="Normal 3 15" xfId="10137" xr:uid="{DA62977B-BF0B-4C50-8C46-25A6C3929D96}"/>
    <cellStyle name="Normal 3 16" xfId="4065" xr:uid="{AA7D8822-FFBB-438F-BFFA-C625EC163D98}"/>
    <cellStyle name="Normal 3 2" xfId="22" xr:uid="{00000000-0005-0000-0000-000029000000}"/>
    <cellStyle name="Normal 3 2 10" xfId="2051" xr:uid="{7F24A8A4-07A1-4510-B16B-A5A528BCFBE9}"/>
    <cellStyle name="Normal 3 2 10 2" xfId="8123" xr:uid="{076592DF-A0B1-4BD5-9E73-7EF663ECFD75}"/>
    <cellStyle name="Normal 3 2 10 2 2" xfId="14195" xr:uid="{93A275A4-436A-4952-A78C-CE4915B656D9}"/>
    <cellStyle name="Normal 3 2 10 3" xfId="11497" xr:uid="{BE03136C-81EF-47C0-B199-5158ABCC7E9D}"/>
    <cellStyle name="Normal 3 2 10 4" xfId="5425" xr:uid="{1F7EE1BD-105E-4ADF-A019-661D1851EDFD}"/>
    <cellStyle name="Normal 3 2 11" xfId="702" xr:uid="{BB940F7B-8BAE-4E13-8D0E-DE58C096420C}"/>
    <cellStyle name="Normal 3 2 11 2" xfId="12846" xr:uid="{461009ED-66D4-4A1F-863F-03B95399FFBF}"/>
    <cellStyle name="Normal 3 2 11 3" xfId="6774" xr:uid="{B6D1830F-D6ED-4740-A524-1F68F3E6B4CF}"/>
    <cellStyle name="Normal 3 2 12" xfId="3400" xr:uid="{3E90DE33-9ED6-40CE-950A-66422FEBB086}"/>
    <cellStyle name="Normal 3 2 12 2" xfId="15544" xr:uid="{B3547B53-6C31-4957-97B5-058CB40747CA}"/>
    <cellStyle name="Normal 3 2 12 3" xfId="9472" xr:uid="{0724CB88-B493-4378-8265-44ADA22E6191}"/>
    <cellStyle name="Normal 3 2 13" xfId="10148" xr:uid="{F92D536F-B411-4A27-99F1-6009654FEA83}"/>
    <cellStyle name="Normal 3 2 14" xfId="4076" xr:uid="{9A85173D-20B6-4719-86A3-A0BB2C2A787E}"/>
    <cellStyle name="Normal 3 2 2" xfId="36" xr:uid="{00000000-0005-0000-0000-00002A000000}"/>
    <cellStyle name="Normal 3 2 2 10" xfId="716" xr:uid="{12A7A9F4-A391-4A51-886F-58242ED514D5}"/>
    <cellStyle name="Normal 3 2 2 10 2" xfId="12860" xr:uid="{CCD18026-2E8F-4601-8D6A-750238E0DF6F}"/>
    <cellStyle name="Normal 3 2 2 10 3" xfId="6788" xr:uid="{EE664B73-D2E2-4C37-96F4-84F93E00549D}"/>
    <cellStyle name="Normal 3 2 2 11" xfId="3414" xr:uid="{AD877F62-4070-4924-A0B4-258C5F705070}"/>
    <cellStyle name="Normal 3 2 2 11 2" xfId="15558" xr:uid="{9CBE1F20-DCB3-414B-B7DE-32B49E29468F}"/>
    <cellStyle name="Normal 3 2 2 11 3" xfId="9486" xr:uid="{A1AA658E-99AA-4FF1-A2A6-5EAA307AB3C3}"/>
    <cellStyle name="Normal 3 2 2 12" xfId="10162" xr:uid="{6B0566AC-25AC-41FE-83D7-474CD8F8883A}"/>
    <cellStyle name="Normal 3 2 2 13" xfId="4090" xr:uid="{32F9057F-3AF7-4813-9884-06A8CDC43227}"/>
    <cellStyle name="Normal 3 2 2 2" xfId="68" xr:uid="{00000000-0005-0000-0000-00002B000000}"/>
    <cellStyle name="Normal 3 2 2 2 10" xfId="10194" xr:uid="{3E6E122B-12A0-421F-88F4-D2BD5723E424}"/>
    <cellStyle name="Normal 3 2 2 2 11" xfId="4122" xr:uid="{0769375D-ECE0-4F83-8281-CE07B07AC16B}"/>
    <cellStyle name="Normal 3 2 2 2 2" xfId="158" xr:uid="{00000000-0005-0000-0000-00002C000000}"/>
    <cellStyle name="Normal 3 2 2 2 2 2" xfId="655" xr:uid="{96898D93-14DF-4E0F-BC05-C1FA42B31816}"/>
    <cellStyle name="Normal 3 2 2 2 2 2 2" xfId="1822" xr:uid="{A5D76AD1-B47F-4842-B16C-0135D116033F}"/>
    <cellStyle name="Normal 3 2 2 2 2 2 2 2" xfId="3171" xr:uid="{136FEBE7-4C46-42DA-91C8-F68A98CA0B62}"/>
    <cellStyle name="Normal 3 2 2 2 2 2 2 2 2" xfId="9243" xr:uid="{18F4F077-09DD-4872-BF88-35919CE01808}"/>
    <cellStyle name="Normal 3 2 2 2 2 2 2 2 2 2" xfId="15315" xr:uid="{616C99FA-F641-4AE8-9F4A-64D59C839FAD}"/>
    <cellStyle name="Normal 3 2 2 2 2 2 2 2 3" xfId="12617" xr:uid="{EBD868A9-F811-4392-9130-0EC2B7A13410}"/>
    <cellStyle name="Normal 3 2 2 2 2 2 2 2 4" xfId="6545" xr:uid="{43AB2079-387D-487F-9040-C206B190C88B}"/>
    <cellStyle name="Normal 3 2 2 2 2 2 2 3" xfId="7894" xr:uid="{9BDC4E8C-5178-4868-A4A7-ED9154C54A97}"/>
    <cellStyle name="Normal 3 2 2 2 2 2 2 3 2" xfId="13966" xr:uid="{C20ECBC6-F4A3-461B-AB00-AF70768740F5}"/>
    <cellStyle name="Normal 3 2 2 2 2 2 2 4" xfId="11268" xr:uid="{F2E2FFA8-5F1D-4534-B628-03488947F366}"/>
    <cellStyle name="Normal 3 2 2 2 2 2 2 5" xfId="5196" xr:uid="{9D2420B7-5AB7-4EC3-AE71-97AEADD2C8A1}"/>
    <cellStyle name="Normal 3 2 2 2 2 2 3" xfId="2496" xr:uid="{61EFF1F1-ECAC-4F54-B82F-066A60088F5A}"/>
    <cellStyle name="Normal 3 2 2 2 2 2 3 2" xfId="8568" xr:uid="{08A3749F-F419-49D2-9F13-3DC573952B6E}"/>
    <cellStyle name="Normal 3 2 2 2 2 2 3 2 2" xfId="14640" xr:uid="{7FC83506-97FB-4859-8B63-1EA4E5CE6544}"/>
    <cellStyle name="Normal 3 2 2 2 2 2 3 3" xfId="11942" xr:uid="{85A802D4-9C9A-405B-9D15-E20923B875A7}"/>
    <cellStyle name="Normal 3 2 2 2 2 2 3 4" xfId="5870" xr:uid="{0CA1D6F6-C34D-4391-AF5E-01E77D73C0D5}"/>
    <cellStyle name="Normal 3 2 2 2 2 2 4" xfId="1147" xr:uid="{960CD92C-B6CC-4727-876D-CFA7364E3B76}"/>
    <cellStyle name="Normal 3 2 2 2 2 2 4 2" xfId="13291" xr:uid="{0159FEA4-7890-4D68-BA62-534D0DBCCE69}"/>
    <cellStyle name="Normal 3 2 2 2 2 2 4 3" xfId="7219" xr:uid="{556B1428-2D3D-40F0-97C8-C28DC824CB60}"/>
    <cellStyle name="Normal 3 2 2 2 2 2 5" xfId="4029" xr:uid="{3844DB7C-9182-4E05-811D-6998DD8370E6}"/>
    <cellStyle name="Normal 3 2 2 2 2 2 5 2" xfId="16173" xr:uid="{DD14B9CF-5F2D-4159-AC85-685BF0C9EC79}"/>
    <cellStyle name="Normal 3 2 2 2 2 2 5 3" xfId="10101" xr:uid="{F2E03674-B3D1-4CFF-A2CF-5F5628A64F7D}"/>
    <cellStyle name="Normal 3 2 2 2 2 2 6" xfId="10593" xr:uid="{881A4FC1-D327-4F0A-9049-A287BF4B17DF}"/>
    <cellStyle name="Normal 3 2 2 2 2 2 7" xfId="4521" xr:uid="{3B0444BA-8E76-4E83-9D52-DED7BD56011C}"/>
    <cellStyle name="Normal 3 2 2 2 2 3" xfId="471" xr:uid="{C7F21D70-D751-44B2-8E4C-22208990D52F}"/>
    <cellStyle name="Normal 3 2 2 2 2 3 2" xfId="2004" xr:uid="{C86DC3BC-D34A-4F15-A51B-FB814802D053}"/>
    <cellStyle name="Normal 3 2 2 2 2 3 2 2" xfId="3353" xr:uid="{1A9DC451-F786-4C67-A062-623A8A291AE7}"/>
    <cellStyle name="Normal 3 2 2 2 2 3 2 2 2" xfId="9425" xr:uid="{841FC689-1531-4058-8FDC-E9D672A13848}"/>
    <cellStyle name="Normal 3 2 2 2 2 3 2 2 2 2" xfId="15497" xr:uid="{C8010E6C-E44D-4367-8DC5-21636BFE3819}"/>
    <cellStyle name="Normal 3 2 2 2 2 3 2 2 3" xfId="12799" xr:uid="{00486B01-2A00-4DBB-A630-CEC53DD139F8}"/>
    <cellStyle name="Normal 3 2 2 2 2 3 2 2 4" xfId="6727" xr:uid="{D124C747-0E75-495F-B9F8-7769ADBB73B8}"/>
    <cellStyle name="Normal 3 2 2 2 2 3 2 3" xfId="8076" xr:uid="{817181B9-F48D-4EF4-84BE-C596B7B4E29B}"/>
    <cellStyle name="Normal 3 2 2 2 2 3 2 3 2" xfId="14148" xr:uid="{90A094C5-E033-4AC5-8D9A-BFC67617B291}"/>
    <cellStyle name="Normal 3 2 2 2 2 3 2 4" xfId="11450" xr:uid="{0B3016C1-F456-402E-AD1E-20AAE2833A2F}"/>
    <cellStyle name="Normal 3 2 2 2 2 3 2 5" xfId="5378" xr:uid="{E0361F48-FA94-41AA-8847-B5A7B8E00358}"/>
    <cellStyle name="Normal 3 2 2 2 2 3 3" xfId="2678" xr:uid="{CB88454C-EEBA-4DE1-8D6C-47AB60683190}"/>
    <cellStyle name="Normal 3 2 2 2 2 3 3 2" xfId="8750" xr:uid="{55AA0A31-6898-4348-9ACC-91092246B982}"/>
    <cellStyle name="Normal 3 2 2 2 2 3 3 2 2" xfId="14822" xr:uid="{A31920BA-96FF-42C2-BA3B-D689F21C349A}"/>
    <cellStyle name="Normal 3 2 2 2 2 3 3 3" xfId="12124" xr:uid="{927ACF4E-1904-4AF0-8F31-80AEF89B60CC}"/>
    <cellStyle name="Normal 3 2 2 2 2 3 3 4" xfId="6052" xr:uid="{D986B892-6BF7-4926-A1FE-BC39DEF57418}"/>
    <cellStyle name="Normal 3 2 2 2 2 3 4" xfId="1329" xr:uid="{90174106-AD5D-4BC1-ABCC-FA3EBFD1C99F}"/>
    <cellStyle name="Normal 3 2 2 2 2 3 4 2" xfId="13473" xr:uid="{95D77455-A625-4BC7-A30F-15AE20D5B17B}"/>
    <cellStyle name="Normal 3 2 2 2 2 3 4 3" xfId="7401" xr:uid="{2D9F1018-CDCF-4B78-99B4-7B094FCBA852}"/>
    <cellStyle name="Normal 3 2 2 2 2 3 5" xfId="3845" xr:uid="{1D82B3B2-E6C9-4B28-B64D-68899752737F}"/>
    <cellStyle name="Normal 3 2 2 2 2 3 5 2" xfId="15989" xr:uid="{5D50E1FF-B2C7-49D6-832C-1E8C27D0F000}"/>
    <cellStyle name="Normal 3 2 2 2 2 3 5 3" xfId="9917" xr:uid="{4EDA8602-89D0-4796-839C-08688114924F}"/>
    <cellStyle name="Normal 3 2 2 2 2 3 6" xfId="10775" xr:uid="{EC5ECEC4-96DA-4BA4-8B6F-A77716B4E863}"/>
    <cellStyle name="Normal 3 2 2 2 2 3 7" xfId="4703" xr:uid="{7248F06E-6F97-4A80-A925-9A244CE58C33}"/>
    <cellStyle name="Normal 3 2 2 2 2 4" xfId="1638" xr:uid="{081B3F4F-CEF1-44CB-83B7-BDE268E9BFDC}"/>
    <cellStyle name="Normal 3 2 2 2 2 4 2" xfId="2987" xr:uid="{E1C65502-B2D0-4F7E-B3D7-C4650F2F460D}"/>
    <cellStyle name="Normal 3 2 2 2 2 4 2 2" xfId="9059" xr:uid="{703CB100-9697-4751-88A9-5352C5DA9856}"/>
    <cellStyle name="Normal 3 2 2 2 2 4 2 2 2" xfId="15131" xr:uid="{01C41A36-553E-4C28-8D21-782F55A6AC17}"/>
    <cellStyle name="Normal 3 2 2 2 2 4 2 3" xfId="12433" xr:uid="{DE39ACA0-CB84-446E-BE36-7122878B7297}"/>
    <cellStyle name="Normal 3 2 2 2 2 4 2 4" xfId="6361" xr:uid="{2B929173-29D0-41EB-99A0-322CE3E3470E}"/>
    <cellStyle name="Normal 3 2 2 2 2 4 3" xfId="7710" xr:uid="{9A20FB89-B88E-450C-869D-64556BD1FB29}"/>
    <cellStyle name="Normal 3 2 2 2 2 4 3 2" xfId="13782" xr:uid="{0B49C750-097B-4934-BC7E-6DD480418A6E}"/>
    <cellStyle name="Normal 3 2 2 2 2 4 4" xfId="11084" xr:uid="{61B24DDD-C8D7-482A-B301-BCC9661F6045}"/>
    <cellStyle name="Normal 3 2 2 2 2 4 5" xfId="5012" xr:uid="{E5DB7021-559F-4AFD-BEEC-518CF48F3D7E}"/>
    <cellStyle name="Normal 3 2 2 2 2 5" xfId="2312" xr:uid="{B181ED05-76AB-4B2D-A935-BEA8BFBBB617}"/>
    <cellStyle name="Normal 3 2 2 2 2 5 2" xfId="8384" xr:uid="{D8E3D3BE-7997-452C-B2C2-A9115DD43E32}"/>
    <cellStyle name="Normal 3 2 2 2 2 5 2 2" xfId="14456" xr:uid="{57E0E411-9DB3-4816-B35C-16B3AB56DCB0}"/>
    <cellStyle name="Normal 3 2 2 2 2 5 3" xfId="11758" xr:uid="{E96FC71A-3E37-4C9C-8F82-FDBEAF842B00}"/>
    <cellStyle name="Normal 3 2 2 2 2 5 4" xfId="5686" xr:uid="{067015AF-6854-47FC-82BC-F4CB82489603}"/>
    <cellStyle name="Normal 3 2 2 2 2 6" xfId="963" xr:uid="{D22B09B4-D17C-4741-B747-7D0FFE255F0F}"/>
    <cellStyle name="Normal 3 2 2 2 2 6 2" xfId="13107" xr:uid="{2CFB6C45-27EA-4D57-9005-65529FEF28A2}"/>
    <cellStyle name="Normal 3 2 2 2 2 6 3" xfId="7035" xr:uid="{9DEBC278-6D7F-49F5-B463-98D34D16ED97}"/>
    <cellStyle name="Normal 3 2 2 2 2 7" xfId="3535" xr:uid="{075BCDCB-189A-4786-A0A0-85B6EFE6BB67}"/>
    <cellStyle name="Normal 3 2 2 2 2 7 2" xfId="15679" xr:uid="{C3C56786-B095-4B37-9BCB-BEB59F27D6BF}"/>
    <cellStyle name="Normal 3 2 2 2 2 7 3" xfId="9607" xr:uid="{5EC6C684-807D-4CAE-8C56-C75F64C5E132}"/>
    <cellStyle name="Normal 3 2 2 2 2 8" xfId="10409" xr:uid="{DFE7F8B3-B9CF-4D77-8968-84FEF0989A5E}"/>
    <cellStyle name="Normal 3 2 2 2 2 9" xfId="4337" xr:uid="{E6339639-8ADD-4C31-8541-5F6A47CD6DA9}"/>
    <cellStyle name="Normal 3 2 2 2 3" xfId="381" xr:uid="{96176783-C53B-479E-9C16-9CD1ECDC67D5}"/>
    <cellStyle name="Normal 3 2 2 2 3 2" xfId="1549" xr:uid="{2DCBC396-5C9A-4667-B025-62A07DA129D9}"/>
    <cellStyle name="Normal 3 2 2 2 3 2 2" xfId="2898" xr:uid="{98DFCC32-0EE7-4455-9514-4857AAE4536E}"/>
    <cellStyle name="Normal 3 2 2 2 3 2 2 2" xfId="8970" xr:uid="{AAA404BF-564E-44CE-AF0A-1CFE456D82C1}"/>
    <cellStyle name="Normal 3 2 2 2 3 2 2 2 2" xfId="15042" xr:uid="{D0EE1CB0-0026-4B22-A1B1-9A742F306D93}"/>
    <cellStyle name="Normal 3 2 2 2 3 2 2 3" xfId="12344" xr:uid="{DAFC2AE1-9756-4474-BEBF-41F29DDA3CA7}"/>
    <cellStyle name="Normal 3 2 2 2 3 2 2 4" xfId="6272" xr:uid="{78A2367B-117D-4287-B4CF-E833BFE19277}"/>
    <cellStyle name="Normal 3 2 2 2 3 2 3" xfId="7621" xr:uid="{2983632D-4BD3-40C5-83B2-46857B8674ED}"/>
    <cellStyle name="Normal 3 2 2 2 3 2 3 2" xfId="13693" xr:uid="{0108345C-42E4-4686-8027-D573BE27B3FD}"/>
    <cellStyle name="Normal 3 2 2 2 3 2 4" xfId="10995" xr:uid="{7A5BD296-C3A8-4265-B1A9-B63E3EA00EB4}"/>
    <cellStyle name="Normal 3 2 2 2 3 2 5" xfId="4923" xr:uid="{2CC7CFCC-0CF2-4B1F-BD17-2E5E9B707758}"/>
    <cellStyle name="Normal 3 2 2 2 3 3" xfId="2223" xr:uid="{9E3AA2AC-3FD9-4DE1-B331-853F819C1D87}"/>
    <cellStyle name="Normal 3 2 2 2 3 3 2" xfId="8295" xr:uid="{4FBF97A1-4905-4831-AC76-267EE0EB1EF4}"/>
    <cellStyle name="Normal 3 2 2 2 3 3 2 2" xfId="14367" xr:uid="{09C8C4ED-4E3B-45C6-8E6E-D7D5E2F06F6F}"/>
    <cellStyle name="Normal 3 2 2 2 3 3 3" xfId="11669" xr:uid="{72ED5BA4-F723-4A83-82E0-AB64A44E6BAF}"/>
    <cellStyle name="Normal 3 2 2 2 3 3 4" xfId="5597" xr:uid="{90DC7D8C-1BF3-45C8-B764-5A24F6B2F6DF}"/>
    <cellStyle name="Normal 3 2 2 2 3 4" xfId="874" xr:uid="{878D624A-BD39-4742-B35C-0635459E2823}"/>
    <cellStyle name="Normal 3 2 2 2 3 4 2" xfId="13018" xr:uid="{4A8F5F9E-7A9E-4901-AF68-45EB1501C489}"/>
    <cellStyle name="Normal 3 2 2 2 3 4 3" xfId="6946" xr:uid="{BB0367BD-F76C-4141-8479-83D34E66A631}"/>
    <cellStyle name="Normal 3 2 2 2 3 5" xfId="3756" xr:uid="{8A306FEA-9EEE-431D-993B-9A23660AF5B2}"/>
    <cellStyle name="Normal 3 2 2 2 3 5 2" xfId="15900" xr:uid="{70B1C3E3-7CEA-47A4-92EE-84D0941CF8EB}"/>
    <cellStyle name="Normal 3 2 2 2 3 5 3" xfId="9828" xr:uid="{CB64EC0E-4DCB-4CED-8832-E468E8F5450D}"/>
    <cellStyle name="Normal 3 2 2 2 3 6" xfId="10320" xr:uid="{D49DCB54-6972-4D35-A83F-DF4AD0047274}"/>
    <cellStyle name="Normal 3 2 2 2 3 7" xfId="4248" xr:uid="{53A4F78D-CDCA-4E2E-9D7F-56FCBB71B6EA}"/>
    <cellStyle name="Normal 3 2 2 2 4" xfId="566" xr:uid="{8E9A81C6-5E06-4FF6-8387-9F1B7ECDA229}"/>
    <cellStyle name="Normal 3 2 2 2 4 2" xfId="1733" xr:uid="{0B4FE531-C2D1-41B2-B3C4-46921B495AE9}"/>
    <cellStyle name="Normal 3 2 2 2 4 2 2" xfId="3082" xr:uid="{1341B8F4-C7A3-4DF9-ABB9-D685A7BAA89E}"/>
    <cellStyle name="Normal 3 2 2 2 4 2 2 2" xfId="9154" xr:uid="{4B3F2220-2F5C-426B-942C-D070C3538C2F}"/>
    <cellStyle name="Normal 3 2 2 2 4 2 2 2 2" xfId="15226" xr:uid="{5F4AD246-7AA0-48B9-B098-1573CC4A8923}"/>
    <cellStyle name="Normal 3 2 2 2 4 2 2 3" xfId="12528" xr:uid="{ACA73CD1-8E20-465C-ADAB-46918B9E72CD}"/>
    <cellStyle name="Normal 3 2 2 2 4 2 2 4" xfId="6456" xr:uid="{3ADED819-DA9A-4111-A846-D2DDC3FA75B5}"/>
    <cellStyle name="Normal 3 2 2 2 4 2 3" xfId="7805" xr:uid="{E39C8BC3-41B5-4A7F-BA79-30D28EE26FE3}"/>
    <cellStyle name="Normal 3 2 2 2 4 2 3 2" xfId="13877" xr:uid="{421CE85A-A30D-41E5-8938-9D739A811A76}"/>
    <cellStyle name="Normal 3 2 2 2 4 2 4" xfId="11179" xr:uid="{12D53521-79D3-4663-B7D2-E663B459CC03}"/>
    <cellStyle name="Normal 3 2 2 2 4 2 5" xfId="5107" xr:uid="{F46DA584-6DBC-4A8F-934D-A6A57D238974}"/>
    <cellStyle name="Normal 3 2 2 2 4 3" xfId="2407" xr:uid="{B10EC084-6674-45FA-BB84-A22BDC0D65C8}"/>
    <cellStyle name="Normal 3 2 2 2 4 3 2" xfId="8479" xr:uid="{E8A2C090-976C-47BC-9953-3FF9032FC172}"/>
    <cellStyle name="Normal 3 2 2 2 4 3 2 2" xfId="14551" xr:uid="{713D27C4-05C9-4577-ABFE-A9B7825638B5}"/>
    <cellStyle name="Normal 3 2 2 2 4 3 3" xfId="11853" xr:uid="{2C3BD643-21AE-4170-9E68-F0A8A8AA7676}"/>
    <cellStyle name="Normal 3 2 2 2 4 3 4" xfId="5781" xr:uid="{F557A37F-D9CE-4155-AB4F-4055996DA994}"/>
    <cellStyle name="Normal 3 2 2 2 4 4" xfId="1058" xr:uid="{14FB4D0A-A736-4A70-8AE8-D25602D6B7AB}"/>
    <cellStyle name="Normal 3 2 2 2 4 4 2" xfId="13202" xr:uid="{730B704B-22F9-4685-BC65-E074CAAB510E}"/>
    <cellStyle name="Normal 3 2 2 2 4 4 3" xfId="7130" xr:uid="{56A1A19E-E253-428D-8AEC-494EFC4DBD1B}"/>
    <cellStyle name="Normal 3 2 2 2 4 5" xfId="3940" xr:uid="{F0626B9C-411C-48D1-9622-44F1F1CCC2A7}"/>
    <cellStyle name="Normal 3 2 2 2 4 5 2" xfId="16084" xr:uid="{2A4A624B-4225-4A69-A1F7-0EE54C0C087F}"/>
    <cellStyle name="Normal 3 2 2 2 4 5 3" xfId="10012" xr:uid="{1B6A7312-AC67-46BA-BC5E-89054FA735AB}"/>
    <cellStyle name="Normal 3 2 2 2 4 6" xfId="10504" xr:uid="{9689992D-3074-42A0-A2AC-E0A7C0C67F94}"/>
    <cellStyle name="Normal 3 2 2 2 4 7" xfId="4432" xr:uid="{AA9896FF-D963-482E-BD03-C4756ECDACDA}"/>
    <cellStyle name="Normal 3 2 2 2 5" xfId="253" xr:uid="{09B3BF1C-7FFD-4098-953D-8965C0791EC5}"/>
    <cellStyle name="Normal 3 2 2 2 5 2" xfId="1915" xr:uid="{E4E0AE24-22CE-45B9-89AD-701F7B061997}"/>
    <cellStyle name="Normal 3 2 2 2 5 2 2" xfId="3264" xr:uid="{D5DA2D60-C366-4AC4-83D6-11FD7F2F2666}"/>
    <cellStyle name="Normal 3 2 2 2 5 2 2 2" xfId="9336" xr:uid="{E2A94735-9685-4596-AB7C-2796FFE68A0C}"/>
    <cellStyle name="Normal 3 2 2 2 5 2 2 2 2" xfId="15408" xr:uid="{97C17AC1-A070-4C1E-847F-5364664293E1}"/>
    <cellStyle name="Normal 3 2 2 2 5 2 2 3" xfId="12710" xr:uid="{F75E4F2C-9035-4056-B84B-13D2E8DFDFCC}"/>
    <cellStyle name="Normal 3 2 2 2 5 2 2 4" xfId="6638" xr:uid="{DC16C31E-E1C7-4856-8E73-DF588A697E94}"/>
    <cellStyle name="Normal 3 2 2 2 5 2 3" xfId="7987" xr:uid="{DA6ADFCE-677E-4292-A430-F64E13FFC39E}"/>
    <cellStyle name="Normal 3 2 2 2 5 2 3 2" xfId="14059" xr:uid="{79CC0F1B-6057-4D91-962A-F6DABDE7879A}"/>
    <cellStyle name="Normal 3 2 2 2 5 2 4" xfId="11361" xr:uid="{C2D3F6B8-A091-49F1-9CB4-7B8ABB7DC487}"/>
    <cellStyle name="Normal 3 2 2 2 5 2 5" xfId="5289" xr:uid="{33E3B3FC-47AF-4CCC-81B0-3F3A59315A61}"/>
    <cellStyle name="Normal 3 2 2 2 5 3" xfId="2589" xr:uid="{4C03CE42-A438-4671-A3DE-1B97F334EBD8}"/>
    <cellStyle name="Normal 3 2 2 2 5 3 2" xfId="8661" xr:uid="{12E8D17A-A41C-4451-80BA-F92022684E06}"/>
    <cellStyle name="Normal 3 2 2 2 5 3 2 2" xfId="14733" xr:uid="{E44E5F79-5206-4255-A377-54D67002E040}"/>
    <cellStyle name="Normal 3 2 2 2 5 3 3" xfId="12035" xr:uid="{BC37E2D9-5EB0-44F2-AEC7-1AC3F83910F2}"/>
    <cellStyle name="Normal 3 2 2 2 5 3 4" xfId="5963" xr:uid="{68256E67-69CA-43BA-BE3C-E8BFA6A34555}"/>
    <cellStyle name="Normal 3 2 2 2 5 4" xfId="1240" xr:uid="{BE7BCD00-2349-4DBA-A63E-B3946C6180E5}"/>
    <cellStyle name="Normal 3 2 2 2 5 4 2" xfId="13384" xr:uid="{5AA57AFA-6653-40C7-B6EC-A164DAD35DD1}"/>
    <cellStyle name="Normal 3 2 2 2 5 4 3" xfId="7312" xr:uid="{576AD4A3-DD8B-4F87-B42D-299D370B7F0B}"/>
    <cellStyle name="Normal 3 2 2 2 5 5" xfId="3628" xr:uid="{1A5E9755-025E-4E8C-9094-F2E567F6A1D1}"/>
    <cellStyle name="Normal 3 2 2 2 5 5 2" xfId="15772" xr:uid="{325E5CEE-EADB-4B78-9332-C4706A4D6249}"/>
    <cellStyle name="Normal 3 2 2 2 5 5 3" xfId="9700" xr:uid="{46B85BB0-9691-4D7A-8C67-FC03DF3B7C08}"/>
    <cellStyle name="Normal 3 2 2 2 5 6" xfId="10686" xr:uid="{E04BDDFE-0254-4413-8530-7B985FE0F756}"/>
    <cellStyle name="Normal 3 2 2 2 5 7" xfId="4614" xr:uid="{6EBEAB25-20EE-4048-8D7C-7D5EA6C7690D}"/>
    <cellStyle name="Normal 3 2 2 2 6" xfId="1422" xr:uid="{91B5DE99-CF4C-42B5-9DEB-03CD13461025}"/>
    <cellStyle name="Normal 3 2 2 2 6 2" xfId="2771" xr:uid="{66AE78F3-2DF6-40F8-894C-E1AB01DC8ADA}"/>
    <cellStyle name="Normal 3 2 2 2 6 2 2" xfId="8843" xr:uid="{A6DCCF02-6A1B-4C48-9646-85BDCA74C7AB}"/>
    <cellStyle name="Normal 3 2 2 2 6 2 2 2" xfId="14915" xr:uid="{392CB31B-7512-46FE-B0CC-3CBC611091DC}"/>
    <cellStyle name="Normal 3 2 2 2 6 2 3" xfId="12217" xr:uid="{EE66881D-6659-4F1A-9719-9A3D72C04E2B}"/>
    <cellStyle name="Normal 3 2 2 2 6 2 4" xfId="6145" xr:uid="{4FA6842B-27F7-4887-BF2C-D2002C2DDAF6}"/>
    <cellStyle name="Normal 3 2 2 2 6 3" xfId="7494" xr:uid="{95160DBD-CFCA-4E12-B612-6FFD353326C7}"/>
    <cellStyle name="Normal 3 2 2 2 6 3 2" xfId="13566" xr:uid="{99545EDC-C2D8-4169-B15D-5810E72AA193}"/>
    <cellStyle name="Normal 3 2 2 2 6 4" xfId="10868" xr:uid="{5EA9A8B2-7CC0-4FB9-A236-F26C04B750A6}"/>
    <cellStyle name="Normal 3 2 2 2 6 5" xfId="4796" xr:uid="{DE031874-3EA4-43F6-BFD2-AC229615622A}"/>
    <cellStyle name="Normal 3 2 2 2 7" xfId="2097" xr:uid="{1478422D-599D-4D24-A07F-E38307A685AE}"/>
    <cellStyle name="Normal 3 2 2 2 7 2" xfId="8169" xr:uid="{A1A76594-7705-4E77-A537-1A2B96E9CA02}"/>
    <cellStyle name="Normal 3 2 2 2 7 2 2" xfId="14241" xr:uid="{8067F4A5-952C-440B-B738-3A7D8564404E}"/>
    <cellStyle name="Normal 3 2 2 2 7 3" xfId="11543" xr:uid="{1D1DEC6D-BD49-49FA-8043-747E91A48DFF}"/>
    <cellStyle name="Normal 3 2 2 2 7 4" xfId="5471" xr:uid="{86C28E10-4602-404F-953E-B6B40D4CF79B}"/>
    <cellStyle name="Normal 3 2 2 2 8" xfId="748" xr:uid="{A0D27B33-1865-44AC-AFD7-6374317B1819}"/>
    <cellStyle name="Normal 3 2 2 2 8 2" xfId="12892" xr:uid="{47BBDF11-B22D-4F97-8F36-BC95F20128A3}"/>
    <cellStyle name="Normal 3 2 2 2 8 3" xfId="6820" xr:uid="{D1C5FFA4-C6E0-43A0-B1D6-7ACF3DB0FF9F}"/>
    <cellStyle name="Normal 3 2 2 2 9" xfId="3446" xr:uid="{518D1565-A3E8-4E22-9736-B3753DF9AA93}"/>
    <cellStyle name="Normal 3 2 2 2 9 2" xfId="15590" xr:uid="{91C6F726-B537-4CD7-AD69-45EAD456B2EB}"/>
    <cellStyle name="Normal 3 2 2 2 9 3" xfId="9518" xr:uid="{0C4F63B9-EA92-41E4-9AD0-1A53C654168C}"/>
    <cellStyle name="Normal 3 2 2 3" xfId="99" xr:uid="{00000000-0005-0000-0000-00002D000000}"/>
    <cellStyle name="Normal 3 2 2 3 10" xfId="10225" xr:uid="{B682B2E3-777B-4BA6-91F2-AA3419FC5EB5}"/>
    <cellStyle name="Normal 3 2 2 3 11" xfId="4153" xr:uid="{6B677FB9-17D2-4C82-80DB-7FB5BE3E73F7}"/>
    <cellStyle name="Normal 3 2 2 3 2" xfId="187" xr:uid="{00000000-0005-0000-0000-00002E000000}"/>
    <cellStyle name="Normal 3 2 2 3 2 2" xfId="684" xr:uid="{B070F109-DFDD-4EFD-9023-785C298FA290}"/>
    <cellStyle name="Normal 3 2 2 3 2 2 2" xfId="1851" xr:uid="{A3DD76B5-A323-4EE1-8D3D-33DC39D503A6}"/>
    <cellStyle name="Normal 3 2 2 3 2 2 2 2" xfId="3200" xr:uid="{9ED52134-E4E0-40F0-B926-9AF722CD6A1A}"/>
    <cellStyle name="Normal 3 2 2 3 2 2 2 2 2" xfId="9272" xr:uid="{C97FD645-BF1C-485D-89B7-2EB0F165AF49}"/>
    <cellStyle name="Normal 3 2 2 3 2 2 2 2 2 2" xfId="15344" xr:uid="{695C9227-DB7D-458F-8C0F-E7DF0C827B1F}"/>
    <cellStyle name="Normal 3 2 2 3 2 2 2 2 3" xfId="12646" xr:uid="{D5459858-AA9E-4B9A-8DD6-FC11C3ED682C}"/>
    <cellStyle name="Normal 3 2 2 3 2 2 2 2 4" xfId="6574" xr:uid="{7C87ED67-3328-41CF-B730-AAF3137B702A}"/>
    <cellStyle name="Normal 3 2 2 3 2 2 2 3" xfId="7923" xr:uid="{17AF31C4-4145-47EC-9D81-270C9B64E64F}"/>
    <cellStyle name="Normal 3 2 2 3 2 2 2 3 2" xfId="13995" xr:uid="{F0E12432-8EEE-4D69-9CCB-233C0ABBEE01}"/>
    <cellStyle name="Normal 3 2 2 3 2 2 2 4" xfId="11297" xr:uid="{88E37EB6-7FC6-4410-BBDF-7CF5FB2556C7}"/>
    <cellStyle name="Normal 3 2 2 3 2 2 2 5" xfId="5225" xr:uid="{168A9CA6-3CFE-403D-8BDB-618057E573AC}"/>
    <cellStyle name="Normal 3 2 2 3 2 2 3" xfId="2525" xr:uid="{A6407127-24CD-4015-BA1A-DF1F653DF270}"/>
    <cellStyle name="Normal 3 2 2 3 2 2 3 2" xfId="8597" xr:uid="{A3ECCC37-49A7-4637-87F9-E636EAD2042C}"/>
    <cellStyle name="Normal 3 2 2 3 2 2 3 2 2" xfId="14669" xr:uid="{30B64986-5502-41C9-AB12-8DE6CC452916}"/>
    <cellStyle name="Normal 3 2 2 3 2 2 3 3" xfId="11971" xr:uid="{2CD26620-008E-4A3C-AF88-758A53036B3F}"/>
    <cellStyle name="Normal 3 2 2 3 2 2 3 4" xfId="5899" xr:uid="{D9D49E60-4CD6-4697-8357-660C7E757108}"/>
    <cellStyle name="Normal 3 2 2 3 2 2 4" xfId="1176" xr:uid="{84441424-FA5F-47CE-B970-0AEA5836B81E}"/>
    <cellStyle name="Normal 3 2 2 3 2 2 4 2" xfId="13320" xr:uid="{A372570B-7F6E-4B32-852C-D98F37ED34B1}"/>
    <cellStyle name="Normal 3 2 2 3 2 2 4 3" xfId="7248" xr:uid="{58682621-071C-40CA-8BF6-53139E6646DB}"/>
    <cellStyle name="Normal 3 2 2 3 2 2 5" xfId="4058" xr:uid="{00FA3652-DFC8-412D-AB60-92605A88759D}"/>
    <cellStyle name="Normal 3 2 2 3 2 2 5 2" xfId="16202" xr:uid="{4633F3A0-539D-405D-8640-A7EFAFD757F0}"/>
    <cellStyle name="Normal 3 2 2 3 2 2 5 3" xfId="10130" xr:uid="{59F6213C-E392-414A-B50B-21DE20A6E0FE}"/>
    <cellStyle name="Normal 3 2 2 3 2 2 6" xfId="10622" xr:uid="{E79403F6-9946-4AE0-AF68-9409174D5206}"/>
    <cellStyle name="Normal 3 2 2 3 2 2 7" xfId="4550" xr:uid="{971E592A-3FDE-4BD3-9118-1F34B3D6672A}"/>
    <cellStyle name="Normal 3 2 2 3 2 3" xfId="500" xr:uid="{9CA5AD5A-10EE-4FE6-9AD5-EDF1B189EFE2}"/>
    <cellStyle name="Normal 3 2 2 3 2 3 2" xfId="2033" xr:uid="{68D15EA4-4F71-4B16-BD90-366D6D7325F4}"/>
    <cellStyle name="Normal 3 2 2 3 2 3 2 2" xfId="3382" xr:uid="{B7BE1580-B417-4594-8FF7-41A5825DECDD}"/>
    <cellStyle name="Normal 3 2 2 3 2 3 2 2 2" xfId="9454" xr:uid="{AA48B6B9-C4EE-43D4-A4CE-807C19F4AA66}"/>
    <cellStyle name="Normal 3 2 2 3 2 3 2 2 2 2" xfId="15526" xr:uid="{38DBC111-7D26-4A25-8CF5-FC2CC52BC442}"/>
    <cellStyle name="Normal 3 2 2 3 2 3 2 2 3" xfId="12828" xr:uid="{8DD79558-3DA9-4D59-BF1A-09E770F885EC}"/>
    <cellStyle name="Normal 3 2 2 3 2 3 2 2 4" xfId="6756" xr:uid="{688639AC-9511-40F6-A012-9C1C5C0F5D0D}"/>
    <cellStyle name="Normal 3 2 2 3 2 3 2 3" xfId="8105" xr:uid="{8E8E36D1-8BB5-4B8D-AFA3-DA8056A7873E}"/>
    <cellStyle name="Normal 3 2 2 3 2 3 2 3 2" xfId="14177" xr:uid="{2B7E146D-7BEA-4283-9AEB-D97F5B694081}"/>
    <cellStyle name="Normal 3 2 2 3 2 3 2 4" xfId="11479" xr:uid="{AFDDB6BA-A0E7-4D3E-949E-0B98887D012E}"/>
    <cellStyle name="Normal 3 2 2 3 2 3 2 5" xfId="5407" xr:uid="{FBF67FF9-332D-4EE4-A54F-05B3907098C5}"/>
    <cellStyle name="Normal 3 2 2 3 2 3 3" xfId="2707" xr:uid="{FC34531B-BF9D-47C1-8F0A-4A1C6F5E2847}"/>
    <cellStyle name="Normal 3 2 2 3 2 3 3 2" xfId="8779" xr:uid="{F4726529-B99F-4FE9-B81A-BFF75EFBC469}"/>
    <cellStyle name="Normal 3 2 2 3 2 3 3 2 2" xfId="14851" xr:uid="{744B1620-4C9E-4A32-B116-46391B8E379E}"/>
    <cellStyle name="Normal 3 2 2 3 2 3 3 3" xfId="12153" xr:uid="{CB89DB6D-5B88-4783-A995-217BB403B35A}"/>
    <cellStyle name="Normal 3 2 2 3 2 3 3 4" xfId="6081" xr:uid="{07888679-0964-4554-AA91-147139071AC9}"/>
    <cellStyle name="Normal 3 2 2 3 2 3 4" xfId="1358" xr:uid="{E1F12828-0F5F-4978-B099-A3D7ED123DCD}"/>
    <cellStyle name="Normal 3 2 2 3 2 3 4 2" xfId="13502" xr:uid="{47B15CCA-4391-4228-868E-9C8FCBF29870}"/>
    <cellStyle name="Normal 3 2 2 3 2 3 4 3" xfId="7430" xr:uid="{6BAC4391-3DE8-4573-843A-2DDEC6E22977}"/>
    <cellStyle name="Normal 3 2 2 3 2 3 5" xfId="3874" xr:uid="{4F9B3DAF-67CD-4337-8A8E-5A3E4721BE42}"/>
    <cellStyle name="Normal 3 2 2 3 2 3 5 2" xfId="16018" xr:uid="{CE22F446-A9E3-4926-9689-0B43D4404366}"/>
    <cellStyle name="Normal 3 2 2 3 2 3 5 3" xfId="9946" xr:uid="{69072E3B-6CC7-4E84-A3BC-0C125204C0A8}"/>
    <cellStyle name="Normal 3 2 2 3 2 3 6" xfId="10804" xr:uid="{CA842C43-5810-4870-977C-CF069708B57B}"/>
    <cellStyle name="Normal 3 2 2 3 2 3 7" xfId="4732" xr:uid="{47CA997A-3DE4-4215-8361-6942BDC562D5}"/>
    <cellStyle name="Normal 3 2 2 3 2 4" xfId="1667" xr:uid="{C9894087-0B1E-4A87-9B66-8A5629C3B259}"/>
    <cellStyle name="Normal 3 2 2 3 2 4 2" xfId="3016" xr:uid="{625C2A07-F190-47A3-B730-56E28C981C30}"/>
    <cellStyle name="Normal 3 2 2 3 2 4 2 2" xfId="9088" xr:uid="{38A92DDD-B381-4C2A-A178-21FB0D28036A}"/>
    <cellStyle name="Normal 3 2 2 3 2 4 2 2 2" xfId="15160" xr:uid="{4E4E2B37-19E0-4D17-A5D4-6538093E671B}"/>
    <cellStyle name="Normal 3 2 2 3 2 4 2 3" xfId="12462" xr:uid="{E6CE0B03-45CD-4269-8957-1505368ABDBC}"/>
    <cellStyle name="Normal 3 2 2 3 2 4 2 4" xfId="6390" xr:uid="{FE3DF4D9-F303-4653-81FB-D1D02F899AE7}"/>
    <cellStyle name="Normal 3 2 2 3 2 4 3" xfId="7739" xr:uid="{9A3C537F-0EE2-4742-909B-F6BAA33B9C8A}"/>
    <cellStyle name="Normal 3 2 2 3 2 4 3 2" xfId="13811" xr:uid="{DCB6A209-9D69-4420-AF27-066664D6943E}"/>
    <cellStyle name="Normal 3 2 2 3 2 4 4" xfId="11113" xr:uid="{AB98CC5D-D61A-4418-B678-065D6FA370A9}"/>
    <cellStyle name="Normal 3 2 2 3 2 4 5" xfId="5041" xr:uid="{74357FD0-7531-4DC8-B1A0-9157D8C8E750}"/>
    <cellStyle name="Normal 3 2 2 3 2 5" xfId="2341" xr:uid="{CCECDF25-8605-4B14-BDE0-E63AD3C9426A}"/>
    <cellStyle name="Normal 3 2 2 3 2 5 2" xfId="8413" xr:uid="{A9108E62-C31E-4FE5-8B6B-018CFA0B3B56}"/>
    <cellStyle name="Normal 3 2 2 3 2 5 2 2" xfId="14485" xr:uid="{F106131B-24AD-4841-84AE-5B3722D791E8}"/>
    <cellStyle name="Normal 3 2 2 3 2 5 3" xfId="11787" xr:uid="{520CE410-2B38-438F-AF38-56A09FBBAC45}"/>
    <cellStyle name="Normal 3 2 2 3 2 5 4" xfId="5715" xr:uid="{068F98E5-C1D0-41A2-84BE-12C1E0715CC4}"/>
    <cellStyle name="Normal 3 2 2 3 2 6" xfId="992" xr:uid="{9AD12E7D-46A4-4E57-A1D0-ADC99760C9AF}"/>
    <cellStyle name="Normal 3 2 2 3 2 6 2" xfId="13136" xr:uid="{F612D98D-5A11-44BA-8BA7-0D688426C646}"/>
    <cellStyle name="Normal 3 2 2 3 2 6 3" xfId="7064" xr:uid="{749BAA88-C67F-4DC7-A916-23B2D52A35F4}"/>
    <cellStyle name="Normal 3 2 2 3 2 7" xfId="3564" xr:uid="{612D36CF-FE5C-4301-884E-0DC1DDDEEDEB}"/>
    <cellStyle name="Normal 3 2 2 3 2 7 2" xfId="15708" xr:uid="{9B6EAE44-88C2-42FC-8F00-C9F000D124CE}"/>
    <cellStyle name="Normal 3 2 2 3 2 7 3" xfId="9636" xr:uid="{38FFA241-B7AF-4CA2-A1EC-7E150496D408}"/>
    <cellStyle name="Normal 3 2 2 3 2 8" xfId="10438" xr:uid="{4A27B309-F57B-492C-912D-4E16C6962AEF}"/>
    <cellStyle name="Normal 3 2 2 3 2 9" xfId="4366" xr:uid="{8A679C62-140B-40CE-8CBF-CE94D337C624}"/>
    <cellStyle name="Normal 3 2 2 3 3" xfId="412" xr:uid="{FBA72FC9-A660-49BC-B1A2-5FFFF968FAA3}"/>
    <cellStyle name="Normal 3 2 2 3 3 2" xfId="1580" xr:uid="{331B14FD-613D-4FEE-BAE9-7243B8EB5671}"/>
    <cellStyle name="Normal 3 2 2 3 3 2 2" xfId="2929" xr:uid="{54A87533-146C-447F-97CA-F87A4D34A986}"/>
    <cellStyle name="Normal 3 2 2 3 3 2 2 2" xfId="9001" xr:uid="{756D3BB7-3DDF-465B-8578-820B037849CB}"/>
    <cellStyle name="Normal 3 2 2 3 3 2 2 2 2" xfId="15073" xr:uid="{0B0FFB92-1E5D-4840-8154-170C971CAA75}"/>
    <cellStyle name="Normal 3 2 2 3 3 2 2 3" xfId="12375" xr:uid="{9D1A38BD-6636-4353-A78F-1B5866CB53A6}"/>
    <cellStyle name="Normal 3 2 2 3 3 2 2 4" xfId="6303" xr:uid="{8488C497-E843-47D4-899A-D600409E0CB1}"/>
    <cellStyle name="Normal 3 2 2 3 3 2 3" xfId="7652" xr:uid="{2F9EA7CD-9630-4D1E-B9CB-149243EFA1C2}"/>
    <cellStyle name="Normal 3 2 2 3 3 2 3 2" xfId="13724" xr:uid="{9728DA91-1F11-4C44-92A3-322C379C31C6}"/>
    <cellStyle name="Normal 3 2 2 3 3 2 4" xfId="11026" xr:uid="{2C4E366A-2026-456F-80AF-F82516A33967}"/>
    <cellStyle name="Normal 3 2 2 3 3 2 5" xfId="4954" xr:uid="{95F39188-E120-4BC2-AE9F-EB219DE6BFC0}"/>
    <cellStyle name="Normal 3 2 2 3 3 3" xfId="2254" xr:uid="{A03FB2F8-DA44-4006-8BDD-93C32C1C4374}"/>
    <cellStyle name="Normal 3 2 2 3 3 3 2" xfId="8326" xr:uid="{4A52079A-77E7-4F7D-8FDC-69AAEAB17491}"/>
    <cellStyle name="Normal 3 2 2 3 3 3 2 2" xfId="14398" xr:uid="{E0ADE2AA-C188-4DDF-BF42-5DA88E558CAC}"/>
    <cellStyle name="Normal 3 2 2 3 3 3 3" xfId="11700" xr:uid="{8AD12765-A60F-4FC3-BAA9-D7A3E9417FD7}"/>
    <cellStyle name="Normal 3 2 2 3 3 3 4" xfId="5628" xr:uid="{6A743EA6-04EF-4E97-BCA8-DB679488D076}"/>
    <cellStyle name="Normal 3 2 2 3 3 4" xfId="905" xr:uid="{9CEEC159-75BF-4741-9B53-666B4D04AE0F}"/>
    <cellStyle name="Normal 3 2 2 3 3 4 2" xfId="13049" xr:uid="{2ED75043-B639-402E-B2F2-14FDC56DCDF0}"/>
    <cellStyle name="Normal 3 2 2 3 3 4 3" xfId="6977" xr:uid="{DF3138BE-2E75-4493-8B9C-904BBCDDC830}"/>
    <cellStyle name="Normal 3 2 2 3 3 5" xfId="3787" xr:uid="{E74F8EE9-101F-459C-B689-325C854A858E}"/>
    <cellStyle name="Normal 3 2 2 3 3 5 2" xfId="15931" xr:uid="{B040732D-E270-48F4-97BD-4D41A9A598D0}"/>
    <cellStyle name="Normal 3 2 2 3 3 5 3" xfId="9859" xr:uid="{4BB033E8-BF07-4E16-B888-97AAF9E25BF3}"/>
    <cellStyle name="Normal 3 2 2 3 3 6" xfId="10351" xr:uid="{9A591C9E-A261-4E26-B2D4-FCF382D79ABC}"/>
    <cellStyle name="Normal 3 2 2 3 3 7" xfId="4279" xr:uid="{3E1771B0-D778-46ED-96D0-0D41369FE231}"/>
    <cellStyle name="Normal 3 2 2 3 4" xfId="597" xr:uid="{0D87D01D-45CB-440A-BFD8-77B8FB359A25}"/>
    <cellStyle name="Normal 3 2 2 3 4 2" xfId="1764" xr:uid="{290D63C7-6E00-4B46-8F6E-3AB0EF6E7B38}"/>
    <cellStyle name="Normal 3 2 2 3 4 2 2" xfId="3113" xr:uid="{F75A1534-7616-4F1C-865F-F4710B406181}"/>
    <cellStyle name="Normal 3 2 2 3 4 2 2 2" xfId="9185" xr:uid="{B5061DA1-7AB8-48E3-924C-ABB8AFDC068D}"/>
    <cellStyle name="Normal 3 2 2 3 4 2 2 2 2" xfId="15257" xr:uid="{291E1599-F604-4931-AA3F-87EA8CA7C658}"/>
    <cellStyle name="Normal 3 2 2 3 4 2 2 3" xfId="12559" xr:uid="{AEB52A7B-ECC3-4F4E-A946-6AA1255EA7DC}"/>
    <cellStyle name="Normal 3 2 2 3 4 2 2 4" xfId="6487" xr:uid="{254DC0E8-B6D9-43C1-A7F3-82123653E531}"/>
    <cellStyle name="Normal 3 2 2 3 4 2 3" xfId="7836" xr:uid="{C00C20D6-4FCD-4FD9-A375-D7C1A8A95F95}"/>
    <cellStyle name="Normal 3 2 2 3 4 2 3 2" xfId="13908" xr:uid="{84A4C3A7-BB2E-4B0E-A06A-872FF544DE86}"/>
    <cellStyle name="Normal 3 2 2 3 4 2 4" xfId="11210" xr:uid="{EB07DB1C-22A0-4925-8678-69694BC093E6}"/>
    <cellStyle name="Normal 3 2 2 3 4 2 5" xfId="5138" xr:uid="{C4EEF956-4968-411F-AD7E-EE4F83EDB5DD}"/>
    <cellStyle name="Normal 3 2 2 3 4 3" xfId="2438" xr:uid="{F4FC6A67-26D3-4F37-848F-85E75F560482}"/>
    <cellStyle name="Normal 3 2 2 3 4 3 2" xfId="8510" xr:uid="{1927B3D1-9A29-40CA-AA71-D5A7E72CBE54}"/>
    <cellStyle name="Normal 3 2 2 3 4 3 2 2" xfId="14582" xr:uid="{60B98EE6-E93B-4F6F-B202-0C18B0E7D95F}"/>
    <cellStyle name="Normal 3 2 2 3 4 3 3" xfId="11884" xr:uid="{39527C3C-9AB9-4910-9FFC-4398B18376C0}"/>
    <cellStyle name="Normal 3 2 2 3 4 3 4" xfId="5812" xr:uid="{4598C51C-5D20-4D1E-8C31-9AEE593086C9}"/>
    <cellStyle name="Normal 3 2 2 3 4 4" xfId="1089" xr:uid="{380FE510-DCDB-496A-BC18-7DFD95539839}"/>
    <cellStyle name="Normal 3 2 2 3 4 4 2" xfId="13233" xr:uid="{A8A1FC7F-7510-420C-8C19-3AAF12016CDE}"/>
    <cellStyle name="Normal 3 2 2 3 4 4 3" xfId="7161" xr:uid="{86C1E66E-74D4-4A32-8B81-F759E74D3ADE}"/>
    <cellStyle name="Normal 3 2 2 3 4 5" xfId="3971" xr:uid="{47459833-EC37-4C8E-8D37-059654F9CCD1}"/>
    <cellStyle name="Normal 3 2 2 3 4 5 2" xfId="16115" xr:uid="{45632E24-2001-4A06-840F-F81C227F73EC}"/>
    <cellStyle name="Normal 3 2 2 3 4 5 3" xfId="10043" xr:uid="{A6A8F5FF-7951-4E3F-B15D-A9577EC1C3F8}"/>
    <cellStyle name="Normal 3 2 2 3 4 6" xfId="10535" xr:uid="{DBB582D5-6923-4F3A-83C9-AA6DD9B16974}"/>
    <cellStyle name="Normal 3 2 2 3 4 7" xfId="4463" xr:uid="{1F2670A2-3C9A-4F81-ABE1-0885BC62D084}"/>
    <cellStyle name="Normal 3 2 2 3 5" xfId="284" xr:uid="{5BA14EAB-569C-46C3-819E-E846B555F9C2}"/>
    <cellStyle name="Normal 3 2 2 3 5 2" xfId="1946" xr:uid="{70A0A613-6D02-4867-84FD-3C5E766E1042}"/>
    <cellStyle name="Normal 3 2 2 3 5 2 2" xfId="3295" xr:uid="{DD30A31D-A7A3-427A-903E-0E9502ECA073}"/>
    <cellStyle name="Normal 3 2 2 3 5 2 2 2" xfId="9367" xr:uid="{04503414-7752-4376-B865-14CF50C30092}"/>
    <cellStyle name="Normal 3 2 2 3 5 2 2 2 2" xfId="15439" xr:uid="{2758CFD2-2FC2-4C9C-B05A-2FED77187994}"/>
    <cellStyle name="Normal 3 2 2 3 5 2 2 3" xfId="12741" xr:uid="{ED8FF488-2506-4E22-A490-B476D39EB2B0}"/>
    <cellStyle name="Normal 3 2 2 3 5 2 2 4" xfId="6669" xr:uid="{74F9A366-4D15-45A8-82EB-7715E9C99EEE}"/>
    <cellStyle name="Normal 3 2 2 3 5 2 3" xfId="8018" xr:uid="{61D65525-C56D-438E-A928-88D304500AB8}"/>
    <cellStyle name="Normal 3 2 2 3 5 2 3 2" xfId="14090" xr:uid="{87118FC1-2748-4B04-8E5F-D4502CC77EC3}"/>
    <cellStyle name="Normal 3 2 2 3 5 2 4" xfId="11392" xr:uid="{91AFB7C0-469A-4EBF-9674-3C023269879E}"/>
    <cellStyle name="Normal 3 2 2 3 5 2 5" xfId="5320" xr:uid="{C6CA36DD-3FDF-4D60-9B7F-08F1ADEFAF29}"/>
    <cellStyle name="Normal 3 2 2 3 5 3" xfId="2620" xr:uid="{ECC5B981-ADE4-4AFC-9B77-BEA8DEFF6CCC}"/>
    <cellStyle name="Normal 3 2 2 3 5 3 2" xfId="8692" xr:uid="{A49D91D7-F13F-4540-B0C6-B1511A57AA1F}"/>
    <cellStyle name="Normal 3 2 2 3 5 3 2 2" xfId="14764" xr:uid="{AA7B0094-D5EC-40AD-A94D-1207C1946DEC}"/>
    <cellStyle name="Normal 3 2 2 3 5 3 3" xfId="12066" xr:uid="{1867796B-7FC3-4126-8B68-168048926AE8}"/>
    <cellStyle name="Normal 3 2 2 3 5 3 4" xfId="5994" xr:uid="{11DBB505-7D6A-4FEB-AF83-3613515DE30E}"/>
    <cellStyle name="Normal 3 2 2 3 5 4" xfId="1271" xr:uid="{D93D0DC2-C126-4D23-ADB8-847C2EB71C85}"/>
    <cellStyle name="Normal 3 2 2 3 5 4 2" xfId="13415" xr:uid="{09C28B7F-6FC9-4718-9B4A-4AA837C7FFFF}"/>
    <cellStyle name="Normal 3 2 2 3 5 4 3" xfId="7343" xr:uid="{4575B950-8350-4BC8-A74F-1BE7CCE23E6E}"/>
    <cellStyle name="Normal 3 2 2 3 5 5" xfId="3659" xr:uid="{4D18D9F6-68E8-43C8-8F4C-AE96D52439FE}"/>
    <cellStyle name="Normal 3 2 2 3 5 5 2" xfId="15803" xr:uid="{48329CBA-93A1-4E89-ACEA-E1FD7EDA66F5}"/>
    <cellStyle name="Normal 3 2 2 3 5 5 3" xfId="9731" xr:uid="{31F060E5-50ED-48C4-A133-2946772E908F}"/>
    <cellStyle name="Normal 3 2 2 3 5 6" xfId="10717" xr:uid="{2F2B0818-8A00-49C7-ACCC-4725AC9E3AF0}"/>
    <cellStyle name="Normal 3 2 2 3 5 7" xfId="4645" xr:uid="{F0E9BEFB-2314-48DC-AA2A-7A09B1401EF3}"/>
    <cellStyle name="Normal 3 2 2 3 6" xfId="1453" xr:uid="{04482283-8CBF-46F8-997B-21437CE93FDE}"/>
    <cellStyle name="Normal 3 2 2 3 6 2" xfId="2802" xr:uid="{3657A577-1A04-48C1-8F67-116CB0388752}"/>
    <cellStyle name="Normal 3 2 2 3 6 2 2" xfId="8874" xr:uid="{4050CF21-7D89-48D0-A066-4FB1ABB86354}"/>
    <cellStyle name="Normal 3 2 2 3 6 2 2 2" xfId="14946" xr:uid="{5468B401-BAC0-40C1-8F60-562B945FE40F}"/>
    <cellStyle name="Normal 3 2 2 3 6 2 3" xfId="12248" xr:uid="{CE9AD2EA-5ABD-49C9-8822-286D1D4909F8}"/>
    <cellStyle name="Normal 3 2 2 3 6 2 4" xfId="6176" xr:uid="{20A778BC-1135-4989-8088-A731B13F48C7}"/>
    <cellStyle name="Normal 3 2 2 3 6 3" xfId="7525" xr:uid="{8650A076-C1E8-4256-A27A-BDA7C593DCC3}"/>
    <cellStyle name="Normal 3 2 2 3 6 3 2" xfId="13597" xr:uid="{3692C0A1-B411-46D7-94AD-537BBE927D25}"/>
    <cellStyle name="Normal 3 2 2 3 6 4" xfId="10899" xr:uid="{A9C1BA4A-B3D2-45E5-A9B6-CAF077A6FC41}"/>
    <cellStyle name="Normal 3 2 2 3 6 5" xfId="4827" xr:uid="{76153A71-8BBD-4969-891F-CE0DA154D849}"/>
    <cellStyle name="Normal 3 2 2 3 7" xfId="2128" xr:uid="{FECA957B-6F30-4F60-BA69-4FC45E321436}"/>
    <cellStyle name="Normal 3 2 2 3 7 2" xfId="8200" xr:uid="{754476D5-5377-4672-9514-AE1BA049BDED}"/>
    <cellStyle name="Normal 3 2 2 3 7 2 2" xfId="14272" xr:uid="{B28AB605-9D3D-4F4E-8560-BCC2FEB4337B}"/>
    <cellStyle name="Normal 3 2 2 3 7 3" xfId="11574" xr:uid="{FB4FE864-EF27-4E59-9A5A-DD3E3B12972D}"/>
    <cellStyle name="Normal 3 2 2 3 7 4" xfId="5502" xr:uid="{5E1D41E0-2402-42EA-8574-5334310D211E}"/>
    <cellStyle name="Normal 3 2 2 3 8" xfId="779" xr:uid="{4CD19595-C7EB-4CD0-9490-395BB30296EE}"/>
    <cellStyle name="Normal 3 2 2 3 8 2" xfId="12923" xr:uid="{E194119C-C3B9-4400-B77B-EE295F90B470}"/>
    <cellStyle name="Normal 3 2 2 3 8 3" xfId="6851" xr:uid="{32AC3BB0-3881-4F4A-B4AB-2689D1FAED2B}"/>
    <cellStyle name="Normal 3 2 2 3 9" xfId="3477" xr:uid="{85B8DDA8-D00C-4F5E-8605-959E9948B07D}"/>
    <cellStyle name="Normal 3 2 2 3 9 2" xfId="15621" xr:uid="{799BA614-2843-42D8-B5D5-CEDE3D84B012}"/>
    <cellStyle name="Normal 3 2 2 3 9 3" xfId="9549" xr:uid="{E55C9814-B7FB-4A46-8BD6-1E0B94BF2A29}"/>
    <cellStyle name="Normal 3 2 2 4" xfId="129" xr:uid="{00000000-0005-0000-0000-00002F000000}"/>
    <cellStyle name="Normal 3 2 2 4 10" xfId="4183" xr:uid="{20051002-E809-4F42-975F-751DE1AB471F}"/>
    <cellStyle name="Normal 3 2 2 4 2" xfId="442" xr:uid="{600A8196-ADC9-4B63-B5C3-3DE635D90469}"/>
    <cellStyle name="Normal 3 2 2 4 2 2" xfId="1609" xr:uid="{5A6867EF-40F7-4368-BB98-61547C55AEA0}"/>
    <cellStyle name="Normal 3 2 2 4 2 2 2" xfId="2958" xr:uid="{05FFA3F6-59CD-4ECC-9661-BA28281DE7C4}"/>
    <cellStyle name="Normal 3 2 2 4 2 2 2 2" xfId="9030" xr:uid="{44F1795C-264A-4506-84A6-E2100B44E975}"/>
    <cellStyle name="Normal 3 2 2 4 2 2 2 2 2" xfId="15102" xr:uid="{EFFCB2C0-6234-4B7E-8972-5280FF1AB4E6}"/>
    <cellStyle name="Normal 3 2 2 4 2 2 2 3" xfId="12404" xr:uid="{FBE82033-9A8E-4CAD-A9F7-97C56FCF302D}"/>
    <cellStyle name="Normal 3 2 2 4 2 2 2 4" xfId="6332" xr:uid="{3BF2B7EB-4428-4938-9F1F-33A6244DBB32}"/>
    <cellStyle name="Normal 3 2 2 4 2 2 3" xfId="7681" xr:uid="{931FADCB-C072-4B6D-AF2C-BDD8B3AF9391}"/>
    <cellStyle name="Normal 3 2 2 4 2 2 3 2" xfId="13753" xr:uid="{23C2B5BD-B893-4514-8AD9-11B517DE9CA9}"/>
    <cellStyle name="Normal 3 2 2 4 2 2 4" xfId="11055" xr:uid="{FD56930D-393C-4DE9-810D-55BA18BE36EA}"/>
    <cellStyle name="Normal 3 2 2 4 2 2 5" xfId="4983" xr:uid="{A3B1A6F2-9CCC-472C-92C3-229D1DE6997B}"/>
    <cellStyle name="Normal 3 2 2 4 2 3" xfId="2283" xr:uid="{0CC252CC-4F2A-4E06-AED4-8579735E12A1}"/>
    <cellStyle name="Normal 3 2 2 4 2 3 2" xfId="8355" xr:uid="{C222F14E-6863-4DC4-ADE7-CCA9DBC25D50}"/>
    <cellStyle name="Normal 3 2 2 4 2 3 2 2" xfId="14427" xr:uid="{79B0B960-BEB7-424B-82B3-6D4594A34055}"/>
    <cellStyle name="Normal 3 2 2 4 2 3 3" xfId="11729" xr:uid="{D5E70EB4-8C3D-4022-B71B-AD345973E0D0}"/>
    <cellStyle name="Normal 3 2 2 4 2 3 4" xfId="5657" xr:uid="{4F078BC8-E80B-4B28-B92E-320B3FDA5063}"/>
    <cellStyle name="Normal 3 2 2 4 2 4" xfId="934" xr:uid="{9484206F-D0DA-4F7F-80A2-3503DFF82D0D}"/>
    <cellStyle name="Normal 3 2 2 4 2 4 2" xfId="13078" xr:uid="{F1E51458-255A-4F65-914C-9EFA5414BF23}"/>
    <cellStyle name="Normal 3 2 2 4 2 4 3" xfId="7006" xr:uid="{37F1FD88-4E1C-466A-808E-B8DC69A3E938}"/>
    <cellStyle name="Normal 3 2 2 4 2 5" xfId="3816" xr:uid="{63C06C74-27C5-44A1-87D2-B0265277611D}"/>
    <cellStyle name="Normal 3 2 2 4 2 5 2" xfId="15960" xr:uid="{2BC015EE-03C6-4E53-BEF3-E32A65A07DBE}"/>
    <cellStyle name="Normal 3 2 2 4 2 5 3" xfId="9888" xr:uid="{AB0E2603-03B0-4BBB-BFA3-DDFDA5237CD6}"/>
    <cellStyle name="Normal 3 2 2 4 2 6" xfId="10380" xr:uid="{E1F9B87D-208F-464B-9FDC-D748DC79E2E1}"/>
    <cellStyle name="Normal 3 2 2 4 2 7" xfId="4308" xr:uid="{3FC35778-7C2E-4A42-AA4D-D98ADABDDEFB}"/>
    <cellStyle name="Normal 3 2 2 4 3" xfId="626" xr:uid="{B1A1AE03-E637-4206-AC29-BEC2FF3F4320}"/>
    <cellStyle name="Normal 3 2 2 4 3 2" xfId="1793" xr:uid="{0FCE2038-07C6-44E4-B71A-F62513339BE1}"/>
    <cellStyle name="Normal 3 2 2 4 3 2 2" xfId="3142" xr:uid="{45706B03-A491-4350-93EB-99B30BEB755B}"/>
    <cellStyle name="Normal 3 2 2 4 3 2 2 2" xfId="9214" xr:uid="{1C20ACF8-3689-430A-893A-4B53E36E6C85}"/>
    <cellStyle name="Normal 3 2 2 4 3 2 2 2 2" xfId="15286" xr:uid="{FAE404E2-9AAD-46E0-A0E4-3631114E40B5}"/>
    <cellStyle name="Normal 3 2 2 4 3 2 2 3" xfId="12588" xr:uid="{BDD983FE-2D1E-46A5-9D56-FFA8F5CB8EC6}"/>
    <cellStyle name="Normal 3 2 2 4 3 2 2 4" xfId="6516" xr:uid="{AB4230FA-9261-4D4E-9BAB-C78A7B1F0D59}"/>
    <cellStyle name="Normal 3 2 2 4 3 2 3" xfId="7865" xr:uid="{C67268B6-93DF-4DAF-8836-DD7BB70AD011}"/>
    <cellStyle name="Normal 3 2 2 4 3 2 3 2" xfId="13937" xr:uid="{60B2E213-96FF-4104-82CD-EC1C6BC7F978}"/>
    <cellStyle name="Normal 3 2 2 4 3 2 4" xfId="11239" xr:uid="{03D8AD56-51D0-4758-9BBF-3B78A8D0BA20}"/>
    <cellStyle name="Normal 3 2 2 4 3 2 5" xfId="5167" xr:uid="{7123D3B5-7D64-4644-91F2-A9A1A6E6413D}"/>
    <cellStyle name="Normal 3 2 2 4 3 3" xfId="2467" xr:uid="{BF6489B5-C54E-4831-A1C3-FDF2D417619A}"/>
    <cellStyle name="Normal 3 2 2 4 3 3 2" xfId="8539" xr:uid="{2F444515-EB15-4310-8818-F2F9FA96BB58}"/>
    <cellStyle name="Normal 3 2 2 4 3 3 2 2" xfId="14611" xr:uid="{A9C2FAB4-A2FB-43B7-8617-EE016A699693}"/>
    <cellStyle name="Normal 3 2 2 4 3 3 3" xfId="11913" xr:uid="{B2456B8E-84BE-4C7B-BA32-371F86065431}"/>
    <cellStyle name="Normal 3 2 2 4 3 3 4" xfId="5841" xr:uid="{7A08BDFC-B7B4-4095-B5AF-CF6392855AFB}"/>
    <cellStyle name="Normal 3 2 2 4 3 4" xfId="1118" xr:uid="{379CFD23-1FE7-4487-8645-DBC2C5CE2BF0}"/>
    <cellStyle name="Normal 3 2 2 4 3 4 2" xfId="13262" xr:uid="{4212B09E-8783-47A9-8EA1-7C50BEC3FF46}"/>
    <cellStyle name="Normal 3 2 2 4 3 4 3" xfId="7190" xr:uid="{245ED221-A738-4C74-B696-9F9FCEC8B24D}"/>
    <cellStyle name="Normal 3 2 2 4 3 5" xfId="4000" xr:uid="{221A52BD-B400-453A-A892-D3998A3C8F78}"/>
    <cellStyle name="Normal 3 2 2 4 3 5 2" xfId="16144" xr:uid="{6798AA2E-E175-4F39-9DF3-903EC63947D6}"/>
    <cellStyle name="Normal 3 2 2 4 3 5 3" xfId="10072" xr:uid="{D09131A3-DA0E-49CC-A8B1-9142B0DD2658}"/>
    <cellStyle name="Normal 3 2 2 4 3 6" xfId="10564" xr:uid="{0ADB3A6F-5D78-40F0-A5D1-A74F120D0A04}"/>
    <cellStyle name="Normal 3 2 2 4 3 7" xfId="4492" xr:uid="{1D113B5F-0852-40B9-B417-65F2B86AB0CC}"/>
    <cellStyle name="Normal 3 2 2 4 4" xfId="314" xr:uid="{C682600F-37B0-4D6A-BB7E-2EE04A8E185C}"/>
    <cellStyle name="Normal 3 2 2 4 4 2" xfId="1975" xr:uid="{FAC09452-3EA4-4D78-AF11-7CC3E9D0048E}"/>
    <cellStyle name="Normal 3 2 2 4 4 2 2" xfId="3324" xr:uid="{00072C9F-60CE-42E2-8CFF-1B3F015438E8}"/>
    <cellStyle name="Normal 3 2 2 4 4 2 2 2" xfId="9396" xr:uid="{42DC57C2-1A5B-4058-ADF9-567692C0DFBF}"/>
    <cellStyle name="Normal 3 2 2 4 4 2 2 2 2" xfId="15468" xr:uid="{D60883E8-116D-4B0C-9318-FE45BFF23B70}"/>
    <cellStyle name="Normal 3 2 2 4 4 2 2 3" xfId="12770" xr:uid="{A8263A10-76BD-4FA3-82A3-CC4594A93D0B}"/>
    <cellStyle name="Normal 3 2 2 4 4 2 2 4" xfId="6698" xr:uid="{C0004097-232E-4239-9681-37888CF6C4E7}"/>
    <cellStyle name="Normal 3 2 2 4 4 2 3" xfId="8047" xr:uid="{66CD0362-4336-41EF-A449-4F5299844E4D}"/>
    <cellStyle name="Normal 3 2 2 4 4 2 3 2" xfId="14119" xr:uid="{2DC383A0-ED80-46B1-A0EF-42450B5DB785}"/>
    <cellStyle name="Normal 3 2 2 4 4 2 4" xfId="11421" xr:uid="{0119142E-84B4-48B9-A969-17F5B6A6BC7F}"/>
    <cellStyle name="Normal 3 2 2 4 4 2 5" xfId="5349" xr:uid="{379011E9-4C07-4906-BB3D-2C6F38151D70}"/>
    <cellStyle name="Normal 3 2 2 4 4 3" xfId="2649" xr:uid="{C958603B-F158-49DF-B52A-75D860348A64}"/>
    <cellStyle name="Normal 3 2 2 4 4 3 2" xfId="8721" xr:uid="{67F4F179-162C-4AE4-B8E6-94395B729FCF}"/>
    <cellStyle name="Normal 3 2 2 4 4 3 2 2" xfId="14793" xr:uid="{B9E0D789-9DFC-4E81-BCC3-29D7E6785FC0}"/>
    <cellStyle name="Normal 3 2 2 4 4 3 3" xfId="12095" xr:uid="{A06788C6-A9EC-4597-991E-CF16B5D1CAC6}"/>
    <cellStyle name="Normal 3 2 2 4 4 3 4" xfId="6023" xr:uid="{0B2CBE01-A0C2-48B0-BADC-D672C25BD640}"/>
    <cellStyle name="Normal 3 2 2 4 4 4" xfId="1300" xr:uid="{77ECB365-130A-4B75-9953-ED41091A2BC5}"/>
    <cellStyle name="Normal 3 2 2 4 4 4 2" xfId="13444" xr:uid="{58F4A03D-3002-4342-9BA1-597DC8C1C183}"/>
    <cellStyle name="Normal 3 2 2 4 4 4 3" xfId="7372" xr:uid="{8A111919-C743-4D6D-AD94-7D0B219C094A}"/>
    <cellStyle name="Normal 3 2 2 4 4 5" xfId="3689" xr:uid="{0BD87EF0-419C-40A6-921F-4081EBA79412}"/>
    <cellStyle name="Normal 3 2 2 4 4 5 2" xfId="15833" xr:uid="{315C9B2B-10F5-4A6F-8926-BA4EA91D9DA9}"/>
    <cellStyle name="Normal 3 2 2 4 4 5 3" xfId="9761" xr:uid="{7A76E62D-37CF-4F86-AFBD-571F432A1710}"/>
    <cellStyle name="Normal 3 2 2 4 4 6" xfId="10746" xr:uid="{93B628F1-B282-461F-A299-B8523AE249D6}"/>
    <cellStyle name="Normal 3 2 2 4 4 7" xfId="4674" xr:uid="{687D6A27-DB8E-48FF-8DD2-3690E73B4397}"/>
    <cellStyle name="Normal 3 2 2 4 5" xfId="1483" xr:uid="{8A348BB0-B133-4049-88AF-025D4D74F3B7}"/>
    <cellStyle name="Normal 3 2 2 4 5 2" xfId="2832" xr:uid="{C5BABB5F-30D3-4E6A-91D2-11C378C0BCC9}"/>
    <cellStyle name="Normal 3 2 2 4 5 2 2" xfId="8904" xr:uid="{F28762B1-DEF9-4F52-ADAA-30B51D92F1A6}"/>
    <cellStyle name="Normal 3 2 2 4 5 2 2 2" xfId="14976" xr:uid="{8B8154EF-DD8F-4DE3-8212-978F624FF3AD}"/>
    <cellStyle name="Normal 3 2 2 4 5 2 3" xfId="12278" xr:uid="{E51425CA-41FF-4301-BF8E-FBD9B6829E45}"/>
    <cellStyle name="Normal 3 2 2 4 5 2 4" xfId="6206" xr:uid="{19CD8BA3-0B76-4E16-80BA-C3419BD3C070}"/>
    <cellStyle name="Normal 3 2 2 4 5 3" xfId="7555" xr:uid="{61906D02-ADAF-404E-BD1E-6F059E30BEE5}"/>
    <cellStyle name="Normal 3 2 2 4 5 3 2" xfId="13627" xr:uid="{7872982C-70E1-4EA3-968C-E321CCE8270E}"/>
    <cellStyle name="Normal 3 2 2 4 5 4" xfId="10929" xr:uid="{6B0818F4-A052-4F10-8D7D-6444A9D02CF3}"/>
    <cellStyle name="Normal 3 2 2 4 5 5" xfId="4857" xr:uid="{B5184BDB-4D52-4980-A8A6-4B0B6F5DFFCD}"/>
    <cellStyle name="Normal 3 2 2 4 6" xfId="2158" xr:uid="{54CC46F8-7776-448D-A555-4D0868A91050}"/>
    <cellStyle name="Normal 3 2 2 4 6 2" xfId="8230" xr:uid="{8ACE10F4-EFE2-458F-A65A-D2B66A2D0726}"/>
    <cellStyle name="Normal 3 2 2 4 6 2 2" xfId="14302" xr:uid="{86714633-1095-4C49-B501-721965B74CA1}"/>
    <cellStyle name="Normal 3 2 2 4 6 3" xfId="11604" xr:uid="{2632E0D0-E8EF-48C4-BD71-0E020CBF611E}"/>
    <cellStyle name="Normal 3 2 2 4 6 4" xfId="5532" xr:uid="{14DA087D-BF9F-45D3-A7DF-8ED5B1C650BB}"/>
    <cellStyle name="Normal 3 2 2 4 7" xfId="809" xr:uid="{EBF1EF13-38FE-4B3E-A848-867E4DA747C1}"/>
    <cellStyle name="Normal 3 2 2 4 7 2" xfId="12953" xr:uid="{C07529FF-953B-41F4-9166-EC90ED16D537}"/>
    <cellStyle name="Normal 3 2 2 4 7 3" xfId="6881" xr:uid="{DC7555DD-B2BA-45E1-B53E-42958A251684}"/>
    <cellStyle name="Normal 3 2 2 4 8" xfId="3506" xr:uid="{2DFBF175-EEE3-4CD2-B9BA-23FFD3924550}"/>
    <cellStyle name="Normal 3 2 2 4 8 2" xfId="15650" xr:uid="{11844168-F579-40FC-A8E1-E1989959402F}"/>
    <cellStyle name="Normal 3 2 2 4 8 3" xfId="9578" xr:uid="{236DF853-9FAE-4841-B9DB-BB1C246BB6F3}"/>
    <cellStyle name="Normal 3 2 2 4 9" xfId="10255" xr:uid="{D2D02E8B-87CE-40AF-809B-F2F247A9F127}"/>
    <cellStyle name="Normal 3 2 2 5" xfId="349" xr:uid="{B01E37E6-EC30-4FDD-B032-0AC1CB267C74}"/>
    <cellStyle name="Normal 3 2 2 5 2" xfId="1517" xr:uid="{EE2F252A-1E04-42F8-8010-71DB1120BC07}"/>
    <cellStyle name="Normal 3 2 2 5 2 2" xfId="2866" xr:uid="{61C30FC1-45F4-4D41-A74C-D612FD621DE3}"/>
    <cellStyle name="Normal 3 2 2 5 2 2 2" xfId="8938" xr:uid="{D316AC1C-CBCB-4CD2-B223-71A680026C6B}"/>
    <cellStyle name="Normal 3 2 2 5 2 2 2 2" xfId="15010" xr:uid="{F0F11A70-BB25-4D0D-8896-9A7DD031C126}"/>
    <cellStyle name="Normal 3 2 2 5 2 2 3" xfId="12312" xr:uid="{C8828217-0D57-4BA4-8905-4E3D5CE7EECA}"/>
    <cellStyle name="Normal 3 2 2 5 2 2 4" xfId="6240" xr:uid="{59717B10-133B-473C-B64F-D236A5E8E360}"/>
    <cellStyle name="Normal 3 2 2 5 2 3" xfId="7589" xr:uid="{81081993-E170-4F89-B0BE-DB4A2C69CD90}"/>
    <cellStyle name="Normal 3 2 2 5 2 3 2" xfId="13661" xr:uid="{DF394646-DFEB-4B50-8FE7-DCCE74CC3003}"/>
    <cellStyle name="Normal 3 2 2 5 2 4" xfId="10963" xr:uid="{130A27D2-F8F0-4BC8-89E5-59014A9BF201}"/>
    <cellStyle name="Normal 3 2 2 5 2 5" xfId="4891" xr:uid="{26F378FC-5292-4BC1-98F9-C7C5C1464BAB}"/>
    <cellStyle name="Normal 3 2 2 5 3" xfId="2191" xr:uid="{1AE0C4A4-05DB-4309-8635-9E7F71E1BD8A}"/>
    <cellStyle name="Normal 3 2 2 5 3 2" xfId="8263" xr:uid="{BD819642-DD9F-49FC-98C5-64CEC716BB21}"/>
    <cellStyle name="Normal 3 2 2 5 3 2 2" xfId="14335" xr:uid="{8E5F56BD-B905-475A-B3B6-A86F6472B2C9}"/>
    <cellStyle name="Normal 3 2 2 5 3 3" xfId="11637" xr:uid="{ABEEF392-B60F-4B0A-BE97-6D328887C620}"/>
    <cellStyle name="Normal 3 2 2 5 3 4" xfId="5565" xr:uid="{A943B014-AE43-41FE-BB38-D92A0B1EC2E1}"/>
    <cellStyle name="Normal 3 2 2 5 4" xfId="842" xr:uid="{998B3C6E-9FDB-435E-AF82-33D0B3830422}"/>
    <cellStyle name="Normal 3 2 2 5 4 2" xfId="12986" xr:uid="{62066887-D8E3-4BD1-920C-A79354036761}"/>
    <cellStyle name="Normal 3 2 2 5 4 3" xfId="6914" xr:uid="{17815DA1-ED0A-4564-85EC-1A0BC7C9DE0E}"/>
    <cellStyle name="Normal 3 2 2 5 5" xfId="3724" xr:uid="{B103B305-D08C-479F-B4F3-5AF66891523E}"/>
    <cellStyle name="Normal 3 2 2 5 5 2" xfId="15868" xr:uid="{96D6288F-381D-4E75-AFE0-740F1B85D883}"/>
    <cellStyle name="Normal 3 2 2 5 5 3" xfId="9796" xr:uid="{148285A1-EA01-4D1F-A950-C0102A62FE4E}"/>
    <cellStyle name="Normal 3 2 2 5 6" xfId="10288" xr:uid="{D694287D-09C3-4AB4-9D71-98641A1F746F}"/>
    <cellStyle name="Normal 3 2 2 5 7" xfId="4216" xr:uid="{4C94DE52-1270-4EAB-B78D-B42ADE313A6B}"/>
    <cellStyle name="Normal 3 2 2 6" xfId="534" xr:uid="{8A1EF20E-BCC2-41D9-940A-7F258DEBA161}"/>
    <cellStyle name="Normal 3 2 2 6 2" xfId="1701" xr:uid="{6FFA513C-1B8A-4137-9E6A-8D41A4E5F78C}"/>
    <cellStyle name="Normal 3 2 2 6 2 2" xfId="3050" xr:uid="{449CF9A5-23E4-4DD6-B2F0-7BA053F8890A}"/>
    <cellStyle name="Normal 3 2 2 6 2 2 2" xfId="9122" xr:uid="{0272BDF5-AD0A-49C1-8A56-B87CCF26A6ED}"/>
    <cellStyle name="Normal 3 2 2 6 2 2 2 2" xfId="15194" xr:uid="{AC82E866-B2D6-46B4-BBBA-9BF48865252D}"/>
    <cellStyle name="Normal 3 2 2 6 2 2 3" xfId="12496" xr:uid="{6B4C66FD-E885-4B2B-9634-39084932DBBC}"/>
    <cellStyle name="Normal 3 2 2 6 2 2 4" xfId="6424" xr:uid="{C5E5BE18-B26F-4758-B6D1-0140BBD51994}"/>
    <cellStyle name="Normal 3 2 2 6 2 3" xfId="7773" xr:uid="{841E21B7-1D00-4509-88BC-16A26C15DCAC}"/>
    <cellStyle name="Normal 3 2 2 6 2 3 2" xfId="13845" xr:uid="{F3AF0395-C7B5-468E-B85B-2F5362AE7D09}"/>
    <cellStyle name="Normal 3 2 2 6 2 4" xfId="11147" xr:uid="{8573D482-6107-4F20-99C3-5CB9497C27AB}"/>
    <cellStyle name="Normal 3 2 2 6 2 5" xfId="5075" xr:uid="{B856CB80-AEA4-4316-B5C4-A9FF0F256FC7}"/>
    <cellStyle name="Normal 3 2 2 6 3" xfId="2375" xr:uid="{F703DE6B-9073-45EF-9ED8-7E4158BD22A2}"/>
    <cellStyle name="Normal 3 2 2 6 3 2" xfId="8447" xr:uid="{AE380751-2DDA-4451-85AE-6D89F9524C32}"/>
    <cellStyle name="Normal 3 2 2 6 3 2 2" xfId="14519" xr:uid="{2AD0A1AD-29FC-4535-8089-5913E77986F6}"/>
    <cellStyle name="Normal 3 2 2 6 3 3" xfId="11821" xr:uid="{05C98A2D-82F2-4A83-BFF8-1C07ED9BBE85}"/>
    <cellStyle name="Normal 3 2 2 6 3 4" xfId="5749" xr:uid="{7BC27A92-626A-48D7-9101-AEA67F1A750D}"/>
    <cellStyle name="Normal 3 2 2 6 4" xfId="1026" xr:uid="{C6B0C5A6-E6C0-4332-90F2-B0648B4CA2C2}"/>
    <cellStyle name="Normal 3 2 2 6 4 2" xfId="13170" xr:uid="{CF311A6B-0511-4B00-807F-DA9BF4AC1C1A}"/>
    <cellStyle name="Normal 3 2 2 6 4 3" xfId="7098" xr:uid="{22CCF161-211F-4EE1-A996-6BE359437160}"/>
    <cellStyle name="Normal 3 2 2 6 5" xfId="3908" xr:uid="{5DE2555A-54D7-4C33-9375-BEAEB6F2F159}"/>
    <cellStyle name="Normal 3 2 2 6 5 2" xfId="16052" xr:uid="{0E67F1BE-F51D-427E-AE22-2DE6B9B75CCE}"/>
    <cellStyle name="Normal 3 2 2 6 5 3" xfId="9980" xr:uid="{EB6492F8-F857-4FDA-BC40-B57747D37C29}"/>
    <cellStyle name="Normal 3 2 2 6 6" xfId="10472" xr:uid="{780E7436-38E7-44E8-8FD6-325579757209}"/>
    <cellStyle name="Normal 3 2 2 6 7" xfId="4400" xr:uid="{A28BA909-1310-48DB-A7F4-90C075496F1D}"/>
    <cellStyle name="Normal 3 2 2 7" xfId="221" xr:uid="{2A91EA54-D4A7-4264-8712-3FEE7E59D4C4}"/>
    <cellStyle name="Normal 3 2 2 7 2" xfId="1883" xr:uid="{3539EED5-B49E-4356-97A4-3351DB3A1954}"/>
    <cellStyle name="Normal 3 2 2 7 2 2" xfId="3232" xr:uid="{A5BC95DB-7D83-4BF6-8BD1-F7D53F8C070C}"/>
    <cellStyle name="Normal 3 2 2 7 2 2 2" xfId="9304" xr:uid="{FC007BFE-2637-4EC0-9087-4F3B97C00CB2}"/>
    <cellStyle name="Normal 3 2 2 7 2 2 2 2" xfId="15376" xr:uid="{EA37F6F0-681E-4B43-BD24-6A9718E52ADD}"/>
    <cellStyle name="Normal 3 2 2 7 2 2 3" xfId="12678" xr:uid="{D5AB9C5B-8BF1-46EA-B8F3-AAA0C1E6D8AD}"/>
    <cellStyle name="Normal 3 2 2 7 2 2 4" xfId="6606" xr:uid="{9A8879AB-E0BA-4586-ACC1-FE1B477417B4}"/>
    <cellStyle name="Normal 3 2 2 7 2 3" xfId="7955" xr:uid="{A5837832-9380-4E12-A748-BC2025C9BC3E}"/>
    <cellStyle name="Normal 3 2 2 7 2 3 2" xfId="14027" xr:uid="{D7E42F3B-05ED-49C4-A5DC-DA1D0567A388}"/>
    <cellStyle name="Normal 3 2 2 7 2 4" xfId="11329" xr:uid="{1583447D-826E-4901-8E2B-E8E3845565C5}"/>
    <cellStyle name="Normal 3 2 2 7 2 5" xfId="5257" xr:uid="{1B519A71-4FB2-41DA-ADC5-6792AA345835}"/>
    <cellStyle name="Normal 3 2 2 7 3" xfId="2557" xr:uid="{5583EFE6-6822-46B2-BBF4-BBB18D75BD6A}"/>
    <cellStyle name="Normal 3 2 2 7 3 2" xfId="8629" xr:uid="{68406697-2A94-4CCC-83CC-C1FBF3AA5CC9}"/>
    <cellStyle name="Normal 3 2 2 7 3 2 2" xfId="14701" xr:uid="{DA83EDE2-F91D-48C3-8EB2-09211043088D}"/>
    <cellStyle name="Normal 3 2 2 7 3 3" xfId="12003" xr:uid="{FEA6BB94-48A7-4A78-8519-5DD5D911AFD9}"/>
    <cellStyle name="Normal 3 2 2 7 3 4" xfId="5931" xr:uid="{919BD9A3-F991-4167-A042-FCF78343B708}"/>
    <cellStyle name="Normal 3 2 2 7 4" xfId="1208" xr:uid="{B5118A59-0858-4E52-B30D-EC2EAB5F86EF}"/>
    <cellStyle name="Normal 3 2 2 7 4 2" xfId="13352" xr:uid="{903A8FD3-EF0C-4C06-85D7-E570FE9127CF}"/>
    <cellStyle name="Normal 3 2 2 7 4 3" xfId="7280" xr:uid="{32242839-A9B6-4B8F-84A5-84F30B4A766F}"/>
    <cellStyle name="Normal 3 2 2 7 5" xfId="3596" xr:uid="{89347A67-9A99-43E8-8BB4-F2E1300E9C06}"/>
    <cellStyle name="Normal 3 2 2 7 5 2" xfId="15740" xr:uid="{792EB0C8-E0BC-4F0B-A9D4-F55414DCBF7C}"/>
    <cellStyle name="Normal 3 2 2 7 5 3" xfId="9668" xr:uid="{138FD5F7-4781-4ED0-B225-73C20F498C09}"/>
    <cellStyle name="Normal 3 2 2 7 6" xfId="10654" xr:uid="{4ED7F0B0-BB47-461E-BA38-367A83E0B01C}"/>
    <cellStyle name="Normal 3 2 2 7 7" xfId="4582" xr:uid="{8A265F8F-0364-4A0A-B6CC-7BA238D818C5}"/>
    <cellStyle name="Normal 3 2 2 8" xfId="1390" xr:uid="{93BF776E-DF16-4ED8-87A0-14E76933A4E9}"/>
    <cellStyle name="Normal 3 2 2 8 2" xfId="2739" xr:uid="{FD20B2E6-8D49-42D5-A1F6-C65A27DD7FF3}"/>
    <cellStyle name="Normal 3 2 2 8 2 2" xfId="8811" xr:uid="{2859016D-EF92-4DB9-92FE-DB759705FAD1}"/>
    <cellStyle name="Normal 3 2 2 8 2 2 2" xfId="14883" xr:uid="{4F945D86-6F07-4F38-A99E-23E207F290FA}"/>
    <cellStyle name="Normal 3 2 2 8 2 3" xfId="12185" xr:uid="{5D2FBEFB-673B-4959-96B1-1B291ED78E9E}"/>
    <cellStyle name="Normal 3 2 2 8 2 4" xfId="6113" xr:uid="{35678E99-9B95-4F53-A512-91CDBEF24AB2}"/>
    <cellStyle name="Normal 3 2 2 8 3" xfId="7462" xr:uid="{B6C3262D-EF1E-41E1-82A5-F289B9A291EA}"/>
    <cellStyle name="Normal 3 2 2 8 3 2" xfId="13534" xr:uid="{3D66B938-F325-4E29-A403-7F834232D566}"/>
    <cellStyle name="Normal 3 2 2 8 4" xfId="10836" xr:uid="{6FC97541-6C30-43D2-82A6-598A34589DAB}"/>
    <cellStyle name="Normal 3 2 2 8 5" xfId="4764" xr:uid="{3B3E2065-025E-4A7A-BE25-0A6B1B5CF255}"/>
    <cellStyle name="Normal 3 2 2 9" xfId="2065" xr:uid="{59F1EAD5-8920-472C-BF49-76D65F340A59}"/>
    <cellStyle name="Normal 3 2 2 9 2" xfId="8137" xr:uid="{D65A6933-B7DE-418E-9F90-2DDCDE3F97D1}"/>
    <cellStyle name="Normal 3 2 2 9 2 2" xfId="14209" xr:uid="{7E0DAD78-C80A-4262-9EE0-97BAEFF297C5}"/>
    <cellStyle name="Normal 3 2 2 9 3" xfId="11511" xr:uid="{DB1E93A8-D000-4968-B78A-A6537215393C}"/>
    <cellStyle name="Normal 3 2 2 9 4" xfId="5439" xr:uid="{AF416AF6-341A-4844-8783-90A58D7BA4B4}"/>
    <cellStyle name="Normal 3 2 3" xfId="54" xr:uid="{00000000-0005-0000-0000-000030000000}"/>
    <cellStyle name="Normal 3 2 3 10" xfId="10180" xr:uid="{B2B629F9-A316-4515-BE5E-FB013A026E21}"/>
    <cellStyle name="Normal 3 2 3 11" xfId="4108" xr:uid="{6CD1F5D9-35C0-4E30-AF84-735ED9E9E6C1}"/>
    <cellStyle name="Normal 3 2 3 2" xfId="144" xr:uid="{00000000-0005-0000-0000-000031000000}"/>
    <cellStyle name="Normal 3 2 3 2 2" xfId="641" xr:uid="{BD9C57FE-85BC-433E-8E6C-620C1E279A0B}"/>
    <cellStyle name="Normal 3 2 3 2 2 2" xfId="1808" xr:uid="{1154BE3C-C54F-4C68-B400-B55F3788F4A9}"/>
    <cellStyle name="Normal 3 2 3 2 2 2 2" xfId="3157" xr:uid="{3CD9F710-875A-49CD-BE5F-74C4433B3852}"/>
    <cellStyle name="Normal 3 2 3 2 2 2 2 2" xfId="9229" xr:uid="{0535745C-3FA8-4A48-8FF5-2CB85C73132F}"/>
    <cellStyle name="Normal 3 2 3 2 2 2 2 2 2" xfId="15301" xr:uid="{5391E0F0-6432-46C0-8915-AA80E8631CC7}"/>
    <cellStyle name="Normal 3 2 3 2 2 2 2 3" xfId="12603" xr:uid="{B315555C-5C70-4B7A-844D-02BFCE702E54}"/>
    <cellStyle name="Normal 3 2 3 2 2 2 2 4" xfId="6531" xr:uid="{CBB279E6-A286-46C3-AC47-C8CB076DA1E6}"/>
    <cellStyle name="Normal 3 2 3 2 2 2 3" xfId="7880" xr:uid="{23828C42-AB6D-4915-8DBD-F9A39666E084}"/>
    <cellStyle name="Normal 3 2 3 2 2 2 3 2" xfId="13952" xr:uid="{D57F6007-04F0-424A-A5FF-1875A81BE155}"/>
    <cellStyle name="Normal 3 2 3 2 2 2 4" xfId="11254" xr:uid="{ED1EC5BF-40F6-4099-8B3A-1ABB5D4676B3}"/>
    <cellStyle name="Normal 3 2 3 2 2 2 5" xfId="5182" xr:uid="{014375A2-7B7B-4AC8-AA54-F4055CE8753D}"/>
    <cellStyle name="Normal 3 2 3 2 2 3" xfId="2482" xr:uid="{4C539DEE-FEE9-42AC-B25E-B33ECEB4F9A1}"/>
    <cellStyle name="Normal 3 2 3 2 2 3 2" xfId="8554" xr:uid="{29F3736F-9AA5-4B6E-B962-2442D7D4D3AA}"/>
    <cellStyle name="Normal 3 2 3 2 2 3 2 2" xfId="14626" xr:uid="{A005CB9F-2579-4A36-963E-C7F124B6D854}"/>
    <cellStyle name="Normal 3 2 3 2 2 3 3" xfId="11928" xr:uid="{FC0E9F8F-3DE5-456D-B01A-7F9DE7AA7AB5}"/>
    <cellStyle name="Normal 3 2 3 2 2 3 4" xfId="5856" xr:uid="{E6DC2FDF-CA83-45B4-88C9-055CABF14159}"/>
    <cellStyle name="Normal 3 2 3 2 2 4" xfId="1133" xr:uid="{3829298C-4A1E-4523-B663-7564EB4206C7}"/>
    <cellStyle name="Normal 3 2 3 2 2 4 2" xfId="13277" xr:uid="{F4A30DED-54A5-4580-9344-8CBB121F7AC6}"/>
    <cellStyle name="Normal 3 2 3 2 2 4 3" xfId="7205" xr:uid="{9DD034E6-DD34-42FF-A092-51C4C51FBEA8}"/>
    <cellStyle name="Normal 3 2 3 2 2 5" xfId="4015" xr:uid="{2C0AE080-C5AF-4D0D-8052-20C26AF55EF5}"/>
    <cellStyle name="Normal 3 2 3 2 2 5 2" xfId="16159" xr:uid="{410681C5-1BC9-46B5-8843-563426276B63}"/>
    <cellStyle name="Normal 3 2 3 2 2 5 3" xfId="10087" xr:uid="{DFBA7DC1-FD0F-490C-A213-BB91DA6DC7E6}"/>
    <cellStyle name="Normal 3 2 3 2 2 6" xfId="10579" xr:uid="{39A25035-4C5F-4D79-B7F4-E222573D3269}"/>
    <cellStyle name="Normal 3 2 3 2 2 7" xfId="4507" xr:uid="{7F9C3916-EDF0-4461-A22A-D2D08651B781}"/>
    <cellStyle name="Normal 3 2 3 2 3" xfId="457" xr:uid="{71DB9096-9725-42C1-8CC3-69B6E2DC978E}"/>
    <cellStyle name="Normal 3 2 3 2 3 2" xfId="1990" xr:uid="{D9CF2163-76A8-4DFE-9B83-0ABC30CF9941}"/>
    <cellStyle name="Normal 3 2 3 2 3 2 2" xfId="3339" xr:uid="{66F5AC57-2716-4C33-910B-9DF1D183D94F}"/>
    <cellStyle name="Normal 3 2 3 2 3 2 2 2" xfId="9411" xr:uid="{0F382026-F023-4208-B7A6-3E80D05B1906}"/>
    <cellStyle name="Normal 3 2 3 2 3 2 2 2 2" xfId="15483" xr:uid="{BF473418-477A-4CC0-84E9-4E185907F51B}"/>
    <cellStyle name="Normal 3 2 3 2 3 2 2 3" xfId="12785" xr:uid="{C8737A73-2617-4337-865B-B14FDE62AF68}"/>
    <cellStyle name="Normal 3 2 3 2 3 2 2 4" xfId="6713" xr:uid="{5A2D1764-C6D3-4114-9464-E7F2E9A108E0}"/>
    <cellStyle name="Normal 3 2 3 2 3 2 3" xfId="8062" xr:uid="{5050C491-E604-4BC4-8D0A-ECC1FD850346}"/>
    <cellStyle name="Normal 3 2 3 2 3 2 3 2" xfId="14134" xr:uid="{FCD382A7-54D8-4286-A26F-8170CA0DEAC1}"/>
    <cellStyle name="Normal 3 2 3 2 3 2 4" xfId="11436" xr:uid="{832A27E3-BF77-407B-878F-721ED3C4D49F}"/>
    <cellStyle name="Normal 3 2 3 2 3 2 5" xfId="5364" xr:uid="{C44669EB-F433-4715-9121-6F9BF90388F5}"/>
    <cellStyle name="Normal 3 2 3 2 3 3" xfId="2664" xr:uid="{3B0ACAC4-8CE3-42E4-84EA-FDA432C80AE2}"/>
    <cellStyle name="Normal 3 2 3 2 3 3 2" xfId="8736" xr:uid="{E72D5B0B-C84F-43B6-BDDD-E6E5E7498825}"/>
    <cellStyle name="Normal 3 2 3 2 3 3 2 2" xfId="14808" xr:uid="{6734291C-09E6-4F08-B92A-AA6E34E971C8}"/>
    <cellStyle name="Normal 3 2 3 2 3 3 3" xfId="12110" xr:uid="{507BA90B-BB57-47AE-8810-87E7897A30BA}"/>
    <cellStyle name="Normal 3 2 3 2 3 3 4" xfId="6038" xr:uid="{DFC0CCB4-6703-4BEF-BB38-D299B568382F}"/>
    <cellStyle name="Normal 3 2 3 2 3 4" xfId="1315" xr:uid="{DC4C1858-E951-4E72-ACDD-B4491B612E8A}"/>
    <cellStyle name="Normal 3 2 3 2 3 4 2" xfId="13459" xr:uid="{1B3ED57B-CC0C-4B95-BB07-84DF3466E07A}"/>
    <cellStyle name="Normal 3 2 3 2 3 4 3" xfId="7387" xr:uid="{AC8EE3B3-B113-4277-BB96-D3A19AD714AE}"/>
    <cellStyle name="Normal 3 2 3 2 3 5" xfId="3831" xr:uid="{9CB4C5EF-5221-4715-AD05-CB40CDFEA69A}"/>
    <cellStyle name="Normal 3 2 3 2 3 5 2" xfId="15975" xr:uid="{28F606AF-FE52-4F52-A94E-9652D503E834}"/>
    <cellStyle name="Normal 3 2 3 2 3 5 3" xfId="9903" xr:uid="{60F57B86-60E5-4892-8658-E7C7BAC7DA46}"/>
    <cellStyle name="Normal 3 2 3 2 3 6" xfId="10761" xr:uid="{827E7E35-2FE1-41E5-BA0C-BA698D711D92}"/>
    <cellStyle name="Normal 3 2 3 2 3 7" xfId="4689" xr:uid="{4AC8E6E3-5647-48EC-8737-099FEA3A8DB3}"/>
    <cellStyle name="Normal 3 2 3 2 4" xfId="1624" xr:uid="{438A08D0-5DD6-4EB6-92F4-6706AB89507C}"/>
    <cellStyle name="Normal 3 2 3 2 4 2" xfId="2973" xr:uid="{9BF303EA-C88C-43D2-9CD0-61D9945AE32B}"/>
    <cellStyle name="Normal 3 2 3 2 4 2 2" xfId="9045" xr:uid="{8DF5D5FB-BC2D-49F6-9EC6-EDA5C3E464C4}"/>
    <cellStyle name="Normal 3 2 3 2 4 2 2 2" xfId="15117" xr:uid="{F619BF99-68E9-4D28-9433-8D8145AAD412}"/>
    <cellStyle name="Normal 3 2 3 2 4 2 3" xfId="12419" xr:uid="{3E91B4FF-B18D-4222-9CF8-A08590A69E3E}"/>
    <cellStyle name="Normal 3 2 3 2 4 2 4" xfId="6347" xr:uid="{9E44E061-0825-445B-B068-1A8562AEB723}"/>
    <cellStyle name="Normal 3 2 3 2 4 3" xfId="7696" xr:uid="{6B1010ED-F60D-4553-A592-57B55FA3CCC5}"/>
    <cellStyle name="Normal 3 2 3 2 4 3 2" xfId="13768" xr:uid="{F72CB96F-B1A4-47A5-9B06-4C1E9E6A5B7B}"/>
    <cellStyle name="Normal 3 2 3 2 4 4" xfId="11070" xr:uid="{BBA76C4D-F97C-4221-B2AF-7E5D607E08B3}"/>
    <cellStyle name="Normal 3 2 3 2 4 5" xfId="4998" xr:uid="{C726F688-A5AA-4EF5-9438-5FCA1EA68823}"/>
    <cellStyle name="Normal 3 2 3 2 5" xfId="2298" xr:uid="{9BFF7F99-B4F0-4367-B909-4A7B0FCD045E}"/>
    <cellStyle name="Normal 3 2 3 2 5 2" xfId="8370" xr:uid="{7870C654-956F-41D6-A431-E49B7E615E02}"/>
    <cellStyle name="Normal 3 2 3 2 5 2 2" xfId="14442" xr:uid="{970E946D-BEF4-4944-BD6F-74BEFD0E217C}"/>
    <cellStyle name="Normal 3 2 3 2 5 3" xfId="11744" xr:uid="{7ADC726B-EB49-4F6D-86FA-59178537B133}"/>
    <cellStyle name="Normal 3 2 3 2 5 4" xfId="5672" xr:uid="{C5DBB2C7-FD9A-4CFA-8567-9E621AE4B14A}"/>
    <cellStyle name="Normal 3 2 3 2 6" xfId="949" xr:uid="{B80B7BF8-2180-410E-9BD7-FEA9FACC4BB7}"/>
    <cellStyle name="Normal 3 2 3 2 6 2" xfId="13093" xr:uid="{E29D4651-3B44-45ED-8A72-F8D4C71FF71F}"/>
    <cellStyle name="Normal 3 2 3 2 6 3" xfId="7021" xr:uid="{F22B76EB-B35D-4A47-938B-26DD79E16369}"/>
    <cellStyle name="Normal 3 2 3 2 7" xfId="3521" xr:uid="{C1DEBBD6-0406-4218-BD7B-AF93FD78AEA9}"/>
    <cellStyle name="Normal 3 2 3 2 7 2" xfId="15665" xr:uid="{CE7FE29E-D087-4FB1-95CA-E86617CEC637}"/>
    <cellStyle name="Normal 3 2 3 2 7 3" xfId="9593" xr:uid="{B2DC6F1E-16B5-46BD-9AF9-FD429E6B1DAF}"/>
    <cellStyle name="Normal 3 2 3 2 8" xfId="10395" xr:uid="{87F21332-4E2A-4C2D-A179-C730CF20BDD4}"/>
    <cellStyle name="Normal 3 2 3 2 9" xfId="4323" xr:uid="{C8DB9D8D-EFEF-4AB0-B02B-5A98BEF76E50}"/>
    <cellStyle name="Normal 3 2 3 3" xfId="367" xr:uid="{4004A80D-F608-458C-93F9-9F2A84E5A53F}"/>
    <cellStyle name="Normal 3 2 3 3 2" xfId="1535" xr:uid="{1B5A9B21-0E05-4E29-894F-53AB839C18F9}"/>
    <cellStyle name="Normal 3 2 3 3 2 2" xfId="2884" xr:uid="{250EF1DD-4934-4BEE-9F92-6EFD0D235A51}"/>
    <cellStyle name="Normal 3 2 3 3 2 2 2" xfId="8956" xr:uid="{6140581C-C4D0-446C-A2F9-32EC3EE4C03C}"/>
    <cellStyle name="Normal 3 2 3 3 2 2 2 2" xfId="15028" xr:uid="{8A76A599-F7BA-4521-8189-993F89C83320}"/>
    <cellStyle name="Normal 3 2 3 3 2 2 3" xfId="12330" xr:uid="{57840DA9-183E-4697-8F7A-8B55F1E10CE1}"/>
    <cellStyle name="Normal 3 2 3 3 2 2 4" xfId="6258" xr:uid="{8DEF3D76-0379-495F-9058-8C02C8275B96}"/>
    <cellStyle name="Normal 3 2 3 3 2 3" xfId="7607" xr:uid="{76AE9D72-169F-426F-9EFA-6DA32647DAA3}"/>
    <cellStyle name="Normal 3 2 3 3 2 3 2" xfId="13679" xr:uid="{657CC306-2AF7-4F9D-8A3E-8821175713F8}"/>
    <cellStyle name="Normal 3 2 3 3 2 4" xfId="10981" xr:uid="{71188733-902F-4683-BD0A-0061E3EA03B5}"/>
    <cellStyle name="Normal 3 2 3 3 2 5" xfId="4909" xr:uid="{17EC972C-3264-4AD5-A3C4-8F425664A3B9}"/>
    <cellStyle name="Normal 3 2 3 3 3" xfId="2209" xr:uid="{046F47D5-5845-4588-A66D-660F1F54D0CA}"/>
    <cellStyle name="Normal 3 2 3 3 3 2" xfId="8281" xr:uid="{3FA60609-9AF3-4808-8922-7DAA8513DDA2}"/>
    <cellStyle name="Normal 3 2 3 3 3 2 2" xfId="14353" xr:uid="{570D9C31-3BA2-4466-B192-0B80D2574930}"/>
    <cellStyle name="Normal 3 2 3 3 3 3" xfId="11655" xr:uid="{1A765B51-F617-401F-B1AA-12807A574BB7}"/>
    <cellStyle name="Normal 3 2 3 3 3 4" xfId="5583" xr:uid="{6C02F309-A7A3-45F7-B1E7-367F561E4542}"/>
    <cellStyle name="Normal 3 2 3 3 4" xfId="860" xr:uid="{2CDE71C5-50FA-4C06-B764-44EA4D41863A}"/>
    <cellStyle name="Normal 3 2 3 3 4 2" xfId="13004" xr:uid="{77000425-2643-4FB9-BEA0-5CF2E80366B6}"/>
    <cellStyle name="Normal 3 2 3 3 4 3" xfId="6932" xr:uid="{F995B1AD-0B32-44D4-ABD1-BE920CFE2766}"/>
    <cellStyle name="Normal 3 2 3 3 5" xfId="3742" xr:uid="{CD03ED02-7B32-4ECF-A65D-968C706B1594}"/>
    <cellStyle name="Normal 3 2 3 3 5 2" xfId="15886" xr:uid="{D285D01B-6844-41F3-92DB-7B5A8C7B8754}"/>
    <cellStyle name="Normal 3 2 3 3 5 3" xfId="9814" xr:uid="{34CBE021-6EFF-4F79-801C-664B28B4DF94}"/>
    <cellStyle name="Normal 3 2 3 3 6" xfId="10306" xr:uid="{BBA58447-B0FC-4B94-8104-F4586670D458}"/>
    <cellStyle name="Normal 3 2 3 3 7" xfId="4234" xr:uid="{4C55EEC4-9A2F-4C54-A8D1-6D57233090E8}"/>
    <cellStyle name="Normal 3 2 3 4" xfId="552" xr:uid="{9E6171A3-A326-43FA-8630-49F9766A1FC1}"/>
    <cellStyle name="Normal 3 2 3 4 2" xfId="1719" xr:uid="{454C50C1-37FB-46B2-A492-942448A1924F}"/>
    <cellStyle name="Normal 3 2 3 4 2 2" xfId="3068" xr:uid="{C4EAE83F-1E29-4483-A7CA-3DEAD96AC19C}"/>
    <cellStyle name="Normal 3 2 3 4 2 2 2" xfId="9140" xr:uid="{224879EE-4FAD-4965-9AE4-525A7CA28595}"/>
    <cellStyle name="Normal 3 2 3 4 2 2 2 2" xfId="15212" xr:uid="{CD8E11E5-6BE6-4D95-8C74-7A1F70D2B306}"/>
    <cellStyle name="Normal 3 2 3 4 2 2 3" xfId="12514" xr:uid="{0396E39F-0668-4EC4-8AE7-CB6752758941}"/>
    <cellStyle name="Normal 3 2 3 4 2 2 4" xfId="6442" xr:uid="{1E02F64F-8611-4624-B86B-84FDEA58D413}"/>
    <cellStyle name="Normal 3 2 3 4 2 3" xfId="7791" xr:uid="{F8104B06-FD26-4EDF-9200-23742750BBEE}"/>
    <cellStyle name="Normal 3 2 3 4 2 3 2" xfId="13863" xr:uid="{1ACC5E84-122D-4F76-94DA-58348A85B0C6}"/>
    <cellStyle name="Normal 3 2 3 4 2 4" xfId="11165" xr:uid="{9518A154-90E5-49AD-BC3B-FB1F684100A8}"/>
    <cellStyle name="Normal 3 2 3 4 2 5" xfId="5093" xr:uid="{581C3728-DA63-44BB-8EE6-BD75A01BC8E0}"/>
    <cellStyle name="Normal 3 2 3 4 3" xfId="2393" xr:uid="{0CEB8F89-1E84-43EC-A3FB-F7D195A2EF36}"/>
    <cellStyle name="Normal 3 2 3 4 3 2" xfId="8465" xr:uid="{509D5C73-3B92-4EEF-B96B-00D21D4378DD}"/>
    <cellStyle name="Normal 3 2 3 4 3 2 2" xfId="14537" xr:uid="{5CACAA0B-1AED-45EE-A665-074389BF48D3}"/>
    <cellStyle name="Normal 3 2 3 4 3 3" xfId="11839" xr:uid="{3FFB2BF5-4C93-4BC3-B36F-3206C3C9941B}"/>
    <cellStyle name="Normal 3 2 3 4 3 4" xfId="5767" xr:uid="{C5374E61-2E98-4D0F-9221-10C576629FCC}"/>
    <cellStyle name="Normal 3 2 3 4 4" xfId="1044" xr:uid="{E925A17F-BCC1-4466-96F6-CF5342EE879E}"/>
    <cellStyle name="Normal 3 2 3 4 4 2" xfId="13188" xr:uid="{68024A1B-9456-482D-B540-9183B6B5D119}"/>
    <cellStyle name="Normal 3 2 3 4 4 3" xfId="7116" xr:uid="{B675AB84-CA0F-4292-A7E0-1537B6C77E73}"/>
    <cellStyle name="Normal 3 2 3 4 5" xfId="3926" xr:uid="{CD9FB860-08ED-4079-85F4-91F378B3D4BD}"/>
    <cellStyle name="Normal 3 2 3 4 5 2" xfId="16070" xr:uid="{9BBB561B-A9C3-4D6B-8C3D-3652D0A39A5E}"/>
    <cellStyle name="Normal 3 2 3 4 5 3" xfId="9998" xr:uid="{7CB20A4F-EFB1-4C98-9E4A-A93153AD00CB}"/>
    <cellStyle name="Normal 3 2 3 4 6" xfId="10490" xr:uid="{6B62CE6E-BC43-40DE-9E87-70907C7A8CB4}"/>
    <cellStyle name="Normal 3 2 3 4 7" xfId="4418" xr:uid="{7CFFC8C8-D740-4CC1-B552-FD15D1BC8B30}"/>
    <cellStyle name="Normal 3 2 3 5" xfId="239" xr:uid="{36AFBF0D-3FAE-432D-BF88-BFC097F21B32}"/>
    <cellStyle name="Normal 3 2 3 5 2" xfId="1901" xr:uid="{BC6DECFB-381B-46F6-9EEE-AC2D75A1357F}"/>
    <cellStyle name="Normal 3 2 3 5 2 2" xfId="3250" xr:uid="{0CDD265F-E00B-45D2-B48E-3929D6D0C2F5}"/>
    <cellStyle name="Normal 3 2 3 5 2 2 2" xfId="9322" xr:uid="{8E31B012-1576-41B6-8D56-C04BA028AA52}"/>
    <cellStyle name="Normal 3 2 3 5 2 2 2 2" xfId="15394" xr:uid="{A0B8EEDE-7C49-4258-BA33-29A70BF4A56D}"/>
    <cellStyle name="Normal 3 2 3 5 2 2 3" xfId="12696" xr:uid="{6071BCA4-AE93-49F5-99F2-A20548D6D719}"/>
    <cellStyle name="Normal 3 2 3 5 2 2 4" xfId="6624" xr:uid="{DF639060-8544-4654-8FA7-8B282928B4E1}"/>
    <cellStyle name="Normal 3 2 3 5 2 3" xfId="7973" xr:uid="{678AE458-0A44-4B98-986C-6EFC8CC10F70}"/>
    <cellStyle name="Normal 3 2 3 5 2 3 2" xfId="14045" xr:uid="{6B55F24D-4CA4-41B8-A4BD-920B1F96733E}"/>
    <cellStyle name="Normal 3 2 3 5 2 4" xfId="11347" xr:uid="{F7300E84-62F4-4252-9E45-1B4C733B34BA}"/>
    <cellStyle name="Normal 3 2 3 5 2 5" xfId="5275" xr:uid="{108E4C1D-5411-4884-9CC5-DC58C6AF0986}"/>
    <cellStyle name="Normal 3 2 3 5 3" xfId="2575" xr:uid="{B3FCD77D-DCBE-4120-AB46-4AE994D7890B}"/>
    <cellStyle name="Normal 3 2 3 5 3 2" xfId="8647" xr:uid="{11E7EBBF-4478-4D06-806B-74622A3E70C9}"/>
    <cellStyle name="Normal 3 2 3 5 3 2 2" xfId="14719" xr:uid="{D4B17B7C-1D80-450C-BFF3-4313A9EB6075}"/>
    <cellStyle name="Normal 3 2 3 5 3 3" xfId="12021" xr:uid="{4C946F8E-50B3-4202-A60C-047F13021F44}"/>
    <cellStyle name="Normal 3 2 3 5 3 4" xfId="5949" xr:uid="{52D35611-D626-4CA4-A19C-E1C450332DAF}"/>
    <cellStyle name="Normal 3 2 3 5 4" xfId="1226" xr:uid="{4E8A4F34-B2E8-4D0F-A8F7-BA294DF5BA97}"/>
    <cellStyle name="Normal 3 2 3 5 4 2" xfId="13370" xr:uid="{39ED1A43-E3AD-4ECD-8CED-E71D6D653401}"/>
    <cellStyle name="Normal 3 2 3 5 4 3" xfId="7298" xr:uid="{49A34EE1-DAE0-433A-B11F-F21E876C0770}"/>
    <cellStyle name="Normal 3 2 3 5 5" xfId="3614" xr:uid="{48336CC7-A365-4898-BB3B-0FC7C28EC8C2}"/>
    <cellStyle name="Normal 3 2 3 5 5 2" xfId="15758" xr:uid="{04C5D0DD-1307-49F1-970B-C04BBEA6A907}"/>
    <cellStyle name="Normal 3 2 3 5 5 3" xfId="9686" xr:uid="{3BB1BA9E-A5AB-460D-8C59-74468B47C00A}"/>
    <cellStyle name="Normal 3 2 3 5 6" xfId="10672" xr:uid="{5571AC71-F026-4396-A838-52304F4DD278}"/>
    <cellStyle name="Normal 3 2 3 5 7" xfId="4600" xr:uid="{E5734902-4A0C-492A-8D7F-8DB5DA29874E}"/>
    <cellStyle name="Normal 3 2 3 6" xfId="1408" xr:uid="{9DC17B56-3B1E-469B-B1E4-73349C74BB9F}"/>
    <cellStyle name="Normal 3 2 3 6 2" xfId="2757" xr:uid="{3749935A-8F28-4630-8E37-83D1CCED02A4}"/>
    <cellStyle name="Normal 3 2 3 6 2 2" xfId="8829" xr:uid="{9EB28D2C-1AA1-4D74-B259-9B4D90D94BDE}"/>
    <cellStyle name="Normal 3 2 3 6 2 2 2" xfId="14901" xr:uid="{63A1FBFA-431F-4AD4-B845-3A37A4A712C7}"/>
    <cellStyle name="Normal 3 2 3 6 2 3" xfId="12203" xr:uid="{0C0B3400-C935-4CDD-BAFF-7B157871B676}"/>
    <cellStyle name="Normal 3 2 3 6 2 4" xfId="6131" xr:uid="{3B5F3F27-8F5A-4AF7-A217-99A1405EA4B3}"/>
    <cellStyle name="Normal 3 2 3 6 3" xfId="7480" xr:uid="{34807130-109C-47DD-B75C-04171B22A87A}"/>
    <cellStyle name="Normal 3 2 3 6 3 2" xfId="13552" xr:uid="{89DC2DB9-4522-4EED-9FB2-B2609A26574D}"/>
    <cellStyle name="Normal 3 2 3 6 4" xfId="10854" xr:uid="{F350CBF0-F1BF-4646-9A86-D366D5B95F07}"/>
    <cellStyle name="Normal 3 2 3 6 5" xfId="4782" xr:uid="{9C66C373-639B-4414-A2E0-9C14FC008C51}"/>
    <cellStyle name="Normal 3 2 3 7" xfId="2083" xr:uid="{4508173F-C4B1-4CD4-938A-62A5BC6EA8A8}"/>
    <cellStyle name="Normal 3 2 3 7 2" xfId="8155" xr:uid="{E3875150-5E82-4568-A8E0-9CD61ACC8625}"/>
    <cellStyle name="Normal 3 2 3 7 2 2" xfId="14227" xr:uid="{8FA1F38D-933D-4A7D-B675-5289CC88B139}"/>
    <cellStyle name="Normal 3 2 3 7 3" xfId="11529" xr:uid="{BFE8293C-F72E-4266-A3A0-31D1FD1FD659}"/>
    <cellStyle name="Normal 3 2 3 7 4" xfId="5457" xr:uid="{8E74A487-D5D7-44C6-BABB-9DF6BEBFAFEB}"/>
    <cellStyle name="Normal 3 2 3 8" xfId="734" xr:uid="{0911CF97-F6D4-4B42-85CE-63F47720FF01}"/>
    <cellStyle name="Normal 3 2 3 8 2" xfId="12878" xr:uid="{C9CE9312-6E4D-4D42-BCC3-4868D0BB438D}"/>
    <cellStyle name="Normal 3 2 3 8 3" xfId="6806" xr:uid="{BA1775BD-C5DE-44D3-B974-A99BCD7CB299}"/>
    <cellStyle name="Normal 3 2 3 9" xfId="3432" xr:uid="{EA2A68CB-7F71-4EAD-9CA1-A3F4CEEEE47A}"/>
    <cellStyle name="Normal 3 2 3 9 2" xfId="15576" xr:uid="{BDB409A8-2FD2-4F62-9A1A-5CA70CA99045}"/>
    <cellStyle name="Normal 3 2 3 9 3" xfId="9504" xr:uid="{8268891B-880D-4ECF-943D-B28FA894ED0B}"/>
    <cellStyle name="Normal 3 2 4" xfId="85" xr:uid="{00000000-0005-0000-0000-000032000000}"/>
    <cellStyle name="Normal 3 2 4 10" xfId="10211" xr:uid="{E8764468-4DB6-452F-AE50-19420D490BDA}"/>
    <cellStyle name="Normal 3 2 4 11" xfId="4139" xr:uid="{E63E27EE-3A7F-4303-A097-FCA2CCC5FB38}"/>
    <cellStyle name="Normal 3 2 4 2" xfId="173" xr:uid="{00000000-0005-0000-0000-000033000000}"/>
    <cellStyle name="Normal 3 2 4 2 2" xfId="670" xr:uid="{64272E9A-16F1-4637-B66C-4618A3C8CC2F}"/>
    <cellStyle name="Normal 3 2 4 2 2 2" xfId="1837" xr:uid="{22F5736A-058B-486E-9874-52103CFB4A48}"/>
    <cellStyle name="Normal 3 2 4 2 2 2 2" xfId="3186" xr:uid="{2739E916-2F14-4A88-8B24-D4ACABE638CC}"/>
    <cellStyle name="Normal 3 2 4 2 2 2 2 2" xfId="9258" xr:uid="{B70945C9-CCC5-4032-A456-5C4F08BD2B91}"/>
    <cellStyle name="Normal 3 2 4 2 2 2 2 2 2" xfId="15330" xr:uid="{1F29D4D3-ACC1-454B-980D-F0543A5112F5}"/>
    <cellStyle name="Normal 3 2 4 2 2 2 2 3" xfId="12632" xr:uid="{6236B393-BBC1-4D5A-AF82-A1CF019C94FF}"/>
    <cellStyle name="Normal 3 2 4 2 2 2 2 4" xfId="6560" xr:uid="{6EC705D0-C015-4A1C-B147-70324F744517}"/>
    <cellStyle name="Normal 3 2 4 2 2 2 3" xfId="7909" xr:uid="{6F783621-FDC2-41CA-B19C-E7250CFF1ADC}"/>
    <cellStyle name="Normal 3 2 4 2 2 2 3 2" xfId="13981" xr:uid="{BABD812D-19D8-4FC3-8387-5B101703C03F}"/>
    <cellStyle name="Normal 3 2 4 2 2 2 4" xfId="11283" xr:uid="{D8C0590B-5CF3-4303-91CB-0789665C0E23}"/>
    <cellStyle name="Normal 3 2 4 2 2 2 5" xfId="5211" xr:uid="{B55A3AC2-BBCF-44CA-9C2A-119988F0A8DE}"/>
    <cellStyle name="Normal 3 2 4 2 2 3" xfId="2511" xr:uid="{CE751E21-0F96-4646-9D35-680626F2031D}"/>
    <cellStyle name="Normal 3 2 4 2 2 3 2" xfId="8583" xr:uid="{2FC24980-B661-46A6-A57C-5AA2C5F7005F}"/>
    <cellStyle name="Normal 3 2 4 2 2 3 2 2" xfId="14655" xr:uid="{AE8C09E4-C90A-448F-92FE-03DE1D7F4C7D}"/>
    <cellStyle name="Normal 3 2 4 2 2 3 3" xfId="11957" xr:uid="{4CAE9666-B599-44BC-BC14-569AB5C10A7E}"/>
    <cellStyle name="Normal 3 2 4 2 2 3 4" xfId="5885" xr:uid="{BFB0E617-23AD-4F64-BA6C-42B4F4322BBE}"/>
    <cellStyle name="Normal 3 2 4 2 2 4" xfId="1162" xr:uid="{AD80CFF1-5C48-44D4-A625-499C0012A0DE}"/>
    <cellStyle name="Normal 3 2 4 2 2 4 2" xfId="13306" xr:uid="{957FAEF0-DE9C-4EF1-BA78-383303A78AC3}"/>
    <cellStyle name="Normal 3 2 4 2 2 4 3" xfId="7234" xr:uid="{AA0CC231-1985-4807-86C8-9F28FBC2600D}"/>
    <cellStyle name="Normal 3 2 4 2 2 5" xfId="4044" xr:uid="{29E03F20-3A4E-4E80-B8A0-6375CFD83B3E}"/>
    <cellStyle name="Normal 3 2 4 2 2 5 2" xfId="16188" xr:uid="{E0B59BC6-B636-4182-9FE8-28C74743147C}"/>
    <cellStyle name="Normal 3 2 4 2 2 5 3" xfId="10116" xr:uid="{96225B14-4AE9-42D9-A0A8-994F4710CEF7}"/>
    <cellStyle name="Normal 3 2 4 2 2 6" xfId="10608" xr:uid="{91F32BF5-2442-4218-9D85-584DCA11EB08}"/>
    <cellStyle name="Normal 3 2 4 2 2 7" xfId="4536" xr:uid="{3C54F79A-AF0D-4FDB-9CD5-79BE9D4275FE}"/>
    <cellStyle name="Normal 3 2 4 2 3" xfId="486" xr:uid="{86DD01C8-6A4F-4F11-B1B6-3E55C85A2692}"/>
    <cellStyle name="Normal 3 2 4 2 3 2" xfId="2019" xr:uid="{201E76BB-7581-471D-9FD6-8CF64B336E71}"/>
    <cellStyle name="Normal 3 2 4 2 3 2 2" xfId="3368" xr:uid="{88B8889E-1F1B-4147-8CC5-484872C6AFDB}"/>
    <cellStyle name="Normal 3 2 4 2 3 2 2 2" xfId="9440" xr:uid="{F927D16D-3CB2-448B-AEFB-CEB30037C619}"/>
    <cellStyle name="Normal 3 2 4 2 3 2 2 2 2" xfId="15512" xr:uid="{3FE1CD5D-0763-4266-9D25-8735887475AA}"/>
    <cellStyle name="Normal 3 2 4 2 3 2 2 3" xfId="12814" xr:uid="{D131A971-FE58-43EF-AFEF-6BC161D8A11C}"/>
    <cellStyle name="Normal 3 2 4 2 3 2 2 4" xfId="6742" xr:uid="{75EAD327-794E-40F3-9FE5-B802BD560E91}"/>
    <cellStyle name="Normal 3 2 4 2 3 2 3" xfId="8091" xr:uid="{7490E9C9-8AF7-4911-9E27-E9C4D4843940}"/>
    <cellStyle name="Normal 3 2 4 2 3 2 3 2" xfId="14163" xr:uid="{E40C20A1-82CF-4686-8276-8A52CE93329E}"/>
    <cellStyle name="Normal 3 2 4 2 3 2 4" xfId="11465" xr:uid="{96E6A0F5-6767-4D83-ACD9-ED82BC3DDC0A}"/>
    <cellStyle name="Normal 3 2 4 2 3 2 5" xfId="5393" xr:uid="{3B57CF38-B147-4553-8577-FA1ADECCE9E5}"/>
    <cellStyle name="Normal 3 2 4 2 3 3" xfId="2693" xr:uid="{A01252D2-1479-4DB0-8C81-F340AAE8B0A1}"/>
    <cellStyle name="Normal 3 2 4 2 3 3 2" xfId="8765" xr:uid="{9732BBB0-9FDF-402D-98C9-7BB8A6F22CE8}"/>
    <cellStyle name="Normal 3 2 4 2 3 3 2 2" xfId="14837" xr:uid="{05139096-3FC8-42A4-AF98-DEA781DC1C0D}"/>
    <cellStyle name="Normal 3 2 4 2 3 3 3" xfId="12139" xr:uid="{E379401B-BB5C-44BA-9001-E13A58FE23B4}"/>
    <cellStyle name="Normal 3 2 4 2 3 3 4" xfId="6067" xr:uid="{BE2112A0-C247-40DE-AC97-E78DCF9A93DD}"/>
    <cellStyle name="Normal 3 2 4 2 3 4" xfId="1344" xr:uid="{5BC99547-4A2B-41B9-AF3F-5D8E0D46F080}"/>
    <cellStyle name="Normal 3 2 4 2 3 4 2" xfId="13488" xr:uid="{3518FE07-21E5-4498-814C-BE891C2548CB}"/>
    <cellStyle name="Normal 3 2 4 2 3 4 3" xfId="7416" xr:uid="{019A2759-9C64-4FF5-AA2E-707C7F55E8D8}"/>
    <cellStyle name="Normal 3 2 4 2 3 5" xfId="3860" xr:uid="{52C2AA0A-2D6B-4077-BA8C-967032EFF085}"/>
    <cellStyle name="Normal 3 2 4 2 3 5 2" xfId="16004" xr:uid="{7B50678D-8551-43E0-8390-6A64CDBBA93B}"/>
    <cellStyle name="Normal 3 2 4 2 3 5 3" xfId="9932" xr:uid="{7A5C248A-5C03-4DB3-AC98-A75081A46194}"/>
    <cellStyle name="Normal 3 2 4 2 3 6" xfId="10790" xr:uid="{2119E8E8-3812-4E3E-AA8D-17A2083D2114}"/>
    <cellStyle name="Normal 3 2 4 2 3 7" xfId="4718" xr:uid="{B35E8B24-DEF8-4E48-939E-23010DCD404A}"/>
    <cellStyle name="Normal 3 2 4 2 4" xfId="1653" xr:uid="{8E432DB4-33D2-49D8-8265-2A25DAE30966}"/>
    <cellStyle name="Normal 3 2 4 2 4 2" xfId="3002" xr:uid="{834C64CE-B367-4C85-872C-8929811BF39B}"/>
    <cellStyle name="Normal 3 2 4 2 4 2 2" xfId="9074" xr:uid="{E2905127-0E10-430B-8D47-329DF8D4AB9E}"/>
    <cellStyle name="Normal 3 2 4 2 4 2 2 2" xfId="15146" xr:uid="{4B4A781C-61B3-4976-824D-1E3362A7C7A7}"/>
    <cellStyle name="Normal 3 2 4 2 4 2 3" xfId="12448" xr:uid="{749710F4-9A72-42AE-B478-E5CB9D69E5F2}"/>
    <cellStyle name="Normal 3 2 4 2 4 2 4" xfId="6376" xr:uid="{AE049746-FF4A-4A10-8E0A-C166E39951B5}"/>
    <cellStyle name="Normal 3 2 4 2 4 3" xfId="7725" xr:uid="{68D89890-1DA8-4930-930B-E8BF6D825B62}"/>
    <cellStyle name="Normal 3 2 4 2 4 3 2" xfId="13797" xr:uid="{0952F8C1-C653-4224-A96A-86A9CA7738F6}"/>
    <cellStyle name="Normal 3 2 4 2 4 4" xfId="11099" xr:uid="{96D6296F-02D9-406F-84F2-3EEDCA6CBCF5}"/>
    <cellStyle name="Normal 3 2 4 2 4 5" xfId="5027" xr:uid="{093D1522-0E0D-4861-88A2-E93300BA7397}"/>
    <cellStyle name="Normal 3 2 4 2 5" xfId="2327" xr:uid="{0515EE33-541D-44F0-AECA-BAD45A8F4E4E}"/>
    <cellStyle name="Normal 3 2 4 2 5 2" xfId="8399" xr:uid="{52AD2B02-9364-4E27-A020-41498174E8A1}"/>
    <cellStyle name="Normal 3 2 4 2 5 2 2" xfId="14471" xr:uid="{185F9540-0A6F-456C-9E50-DF1EFBEDE50D}"/>
    <cellStyle name="Normal 3 2 4 2 5 3" xfId="11773" xr:uid="{D4D0337F-5D39-4D18-B55A-827580AD694F}"/>
    <cellStyle name="Normal 3 2 4 2 5 4" xfId="5701" xr:uid="{84183726-6C60-4734-BB26-12CB5604B9AF}"/>
    <cellStyle name="Normal 3 2 4 2 6" xfId="978" xr:uid="{7C6AB5C2-83BF-48EF-806C-B08E5D10B797}"/>
    <cellStyle name="Normal 3 2 4 2 6 2" xfId="13122" xr:uid="{64DE8EAB-F9DF-42BE-8ECD-1FB8C587E2DB}"/>
    <cellStyle name="Normal 3 2 4 2 6 3" xfId="7050" xr:uid="{DDEC3682-FCF4-4944-B440-B366E7A7B123}"/>
    <cellStyle name="Normal 3 2 4 2 7" xfId="3550" xr:uid="{5CD83D17-074D-4D01-964A-EB074F5E6819}"/>
    <cellStyle name="Normal 3 2 4 2 7 2" xfId="15694" xr:uid="{EDEFBCE3-4AF8-40A5-8BC8-5CEF30C144B8}"/>
    <cellStyle name="Normal 3 2 4 2 7 3" xfId="9622" xr:uid="{72AC7B54-3F35-4D76-8C27-DAF41C0B72E3}"/>
    <cellStyle name="Normal 3 2 4 2 8" xfId="10424" xr:uid="{A3594800-A2A1-45E8-BC63-E2B5C38B793F}"/>
    <cellStyle name="Normal 3 2 4 2 9" xfId="4352" xr:uid="{4A8A33AA-321A-4ABC-B160-2651CC5FEAAC}"/>
    <cellStyle name="Normal 3 2 4 3" xfId="398" xr:uid="{8813ADA5-2CC5-4C3F-9880-857ED395779B}"/>
    <cellStyle name="Normal 3 2 4 3 2" xfId="1566" xr:uid="{F5ADF741-D2F0-465E-8EBD-4B282D34D1F9}"/>
    <cellStyle name="Normal 3 2 4 3 2 2" xfId="2915" xr:uid="{F3218FEE-7148-46D2-88BE-7E82968ED973}"/>
    <cellStyle name="Normal 3 2 4 3 2 2 2" xfId="8987" xr:uid="{91A1429C-63CC-426C-8EAD-F6F12600211E}"/>
    <cellStyle name="Normal 3 2 4 3 2 2 2 2" xfId="15059" xr:uid="{0B9BF4E6-79FB-4145-AF42-C51A20CDE961}"/>
    <cellStyle name="Normal 3 2 4 3 2 2 3" xfId="12361" xr:uid="{92004AE6-B897-4B94-9C4F-C78A8D6D9DF1}"/>
    <cellStyle name="Normal 3 2 4 3 2 2 4" xfId="6289" xr:uid="{17AE312F-96EB-435A-BC53-27270408C1E5}"/>
    <cellStyle name="Normal 3 2 4 3 2 3" xfId="7638" xr:uid="{4F898D39-D947-4DF5-AB51-3A491C268BE6}"/>
    <cellStyle name="Normal 3 2 4 3 2 3 2" xfId="13710" xr:uid="{2F51A68C-D9FC-4162-9D3B-CA0875CBB355}"/>
    <cellStyle name="Normal 3 2 4 3 2 4" xfId="11012" xr:uid="{DE52029B-AC04-4CDE-A006-1D175532618F}"/>
    <cellStyle name="Normal 3 2 4 3 2 5" xfId="4940" xr:uid="{5669B610-7DFE-42AB-AA9C-07C838FA3D69}"/>
    <cellStyle name="Normal 3 2 4 3 3" xfId="2240" xr:uid="{2978FA35-A08E-4DD9-9467-4E1CF3FBA0A3}"/>
    <cellStyle name="Normal 3 2 4 3 3 2" xfId="8312" xr:uid="{AABB7E25-E549-40C0-B7EE-7A234E3649FA}"/>
    <cellStyle name="Normal 3 2 4 3 3 2 2" xfId="14384" xr:uid="{35DC9E35-5F6C-4CDD-8C5C-61BB8EFED6E4}"/>
    <cellStyle name="Normal 3 2 4 3 3 3" xfId="11686" xr:uid="{855458B1-7F05-462D-8369-813795AF3DE5}"/>
    <cellStyle name="Normal 3 2 4 3 3 4" xfId="5614" xr:uid="{4E430B57-55FD-4851-A802-765A9A0AE549}"/>
    <cellStyle name="Normal 3 2 4 3 4" xfId="891" xr:uid="{E444FE6F-6EE5-49B1-ADF0-763B6F2F26A2}"/>
    <cellStyle name="Normal 3 2 4 3 4 2" xfId="13035" xr:uid="{0699CE0A-A687-41FB-90BB-369B7BCF62E6}"/>
    <cellStyle name="Normal 3 2 4 3 4 3" xfId="6963" xr:uid="{267F0D73-E471-4397-9965-482DB601E031}"/>
    <cellStyle name="Normal 3 2 4 3 5" xfId="3773" xr:uid="{89F249F7-A5A0-4B64-AFE9-A8B70D0C7786}"/>
    <cellStyle name="Normal 3 2 4 3 5 2" xfId="15917" xr:uid="{B4F00215-7B12-4C72-B789-4B6D5EF90A2F}"/>
    <cellStyle name="Normal 3 2 4 3 5 3" xfId="9845" xr:uid="{69EF57E9-DE13-483D-A29A-4AB37E2E325A}"/>
    <cellStyle name="Normal 3 2 4 3 6" xfId="10337" xr:uid="{0BB22B95-09AA-4B24-8CA9-858299507560}"/>
    <cellStyle name="Normal 3 2 4 3 7" xfId="4265" xr:uid="{3E534846-7CD5-4376-B337-8836764B0F7A}"/>
    <cellStyle name="Normal 3 2 4 4" xfId="583" xr:uid="{B3B1BED1-93CD-486D-AAC7-7ECEF65107F2}"/>
    <cellStyle name="Normal 3 2 4 4 2" xfId="1750" xr:uid="{E648F957-DDB1-4922-A0F5-EB7061D8FB91}"/>
    <cellStyle name="Normal 3 2 4 4 2 2" xfId="3099" xr:uid="{8AD45EF0-F2AE-4FBC-999A-2092270E3705}"/>
    <cellStyle name="Normal 3 2 4 4 2 2 2" xfId="9171" xr:uid="{AE6846D7-4714-451E-98E1-7A142FE98776}"/>
    <cellStyle name="Normal 3 2 4 4 2 2 2 2" xfId="15243" xr:uid="{3AEDB483-C74E-4E8F-A8B3-A8B693024FEA}"/>
    <cellStyle name="Normal 3 2 4 4 2 2 3" xfId="12545" xr:uid="{64E430FB-E09E-482B-8DE3-1ADED4918388}"/>
    <cellStyle name="Normal 3 2 4 4 2 2 4" xfId="6473" xr:uid="{65A146EC-3099-41B4-914D-79CE18C0610D}"/>
    <cellStyle name="Normal 3 2 4 4 2 3" xfId="7822" xr:uid="{870BD63E-2E96-40A8-9865-3A9CDFB88B32}"/>
    <cellStyle name="Normal 3 2 4 4 2 3 2" xfId="13894" xr:uid="{D4498D35-8339-4CF3-A685-49A2D686C6E1}"/>
    <cellStyle name="Normal 3 2 4 4 2 4" xfId="11196" xr:uid="{DB499FF5-0FE6-40A5-A63D-C867C28CE0F6}"/>
    <cellStyle name="Normal 3 2 4 4 2 5" xfId="5124" xr:uid="{6889C786-863D-4157-A0F6-62EA859389BA}"/>
    <cellStyle name="Normal 3 2 4 4 3" xfId="2424" xr:uid="{DAF2B185-80EF-49A6-8C37-88301AE36CB0}"/>
    <cellStyle name="Normal 3 2 4 4 3 2" xfId="8496" xr:uid="{A661684A-842C-414E-8775-8801AF41A656}"/>
    <cellStyle name="Normal 3 2 4 4 3 2 2" xfId="14568" xr:uid="{6E9AEC48-09B0-42BC-93AE-0CC45CD3BA0A}"/>
    <cellStyle name="Normal 3 2 4 4 3 3" xfId="11870" xr:uid="{355F1659-13AA-4D1F-A8F3-8E35BB5A58EB}"/>
    <cellStyle name="Normal 3 2 4 4 3 4" xfId="5798" xr:uid="{B4B72FC0-399D-4353-BF37-E51119C23285}"/>
    <cellStyle name="Normal 3 2 4 4 4" xfId="1075" xr:uid="{F73AA7CF-204D-432A-A2A7-766C6AFE5371}"/>
    <cellStyle name="Normal 3 2 4 4 4 2" xfId="13219" xr:uid="{ECC7C325-535B-441D-B154-D2D05AE9279B}"/>
    <cellStyle name="Normal 3 2 4 4 4 3" xfId="7147" xr:uid="{2FE2B1CA-D3FC-4B07-8BB0-3A53F11951AF}"/>
    <cellStyle name="Normal 3 2 4 4 5" xfId="3957" xr:uid="{5720D7B3-0544-48C3-B01C-930E5E6652E8}"/>
    <cellStyle name="Normal 3 2 4 4 5 2" xfId="16101" xr:uid="{0F75F335-AF4E-4CB7-B1CA-2CE81583839A}"/>
    <cellStyle name="Normal 3 2 4 4 5 3" xfId="10029" xr:uid="{1D96752B-8ACD-4E73-842A-46659905DA75}"/>
    <cellStyle name="Normal 3 2 4 4 6" xfId="10521" xr:uid="{FC0634C8-861B-4656-A319-BC64208B0896}"/>
    <cellStyle name="Normal 3 2 4 4 7" xfId="4449" xr:uid="{E5FA2D53-31C1-4BFE-89D9-AA72F554F8F0}"/>
    <cellStyle name="Normal 3 2 4 5" xfId="270" xr:uid="{BC7C4C93-C7A0-49B5-9B31-80477EAD87BC}"/>
    <cellStyle name="Normal 3 2 4 5 2" xfId="1932" xr:uid="{73372442-EE5B-4833-9809-F3BE3F31C886}"/>
    <cellStyle name="Normal 3 2 4 5 2 2" xfId="3281" xr:uid="{D6A60657-0B28-4FA0-87A1-95150C92CCF5}"/>
    <cellStyle name="Normal 3 2 4 5 2 2 2" xfId="9353" xr:uid="{2421AFCE-4D90-425B-84B8-0FCEF212583F}"/>
    <cellStyle name="Normal 3 2 4 5 2 2 2 2" xfId="15425" xr:uid="{9D17401E-44D6-4F55-8F68-56A030948FF5}"/>
    <cellStyle name="Normal 3 2 4 5 2 2 3" xfId="12727" xr:uid="{1BBD9308-725F-4B7F-A39F-7B59F170148A}"/>
    <cellStyle name="Normal 3 2 4 5 2 2 4" xfId="6655" xr:uid="{7DC3FD6F-0958-4BF4-AD17-9454E828CCF7}"/>
    <cellStyle name="Normal 3 2 4 5 2 3" xfId="8004" xr:uid="{9C94BFD4-0C40-49E8-AB31-8B3CF4F8C31D}"/>
    <cellStyle name="Normal 3 2 4 5 2 3 2" xfId="14076" xr:uid="{A82414C6-B3BC-461A-98A2-2294CA4190A9}"/>
    <cellStyle name="Normal 3 2 4 5 2 4" xfId="11378" xr:uid="{227CE232-3FFC-49A5-B900-BDA85D470631}"/>
    <cellStyle name="Normal 3 2 4 5 2 5" xfId="5306" xr:uid="{317731B8-222F-409B-9D91-63BEE169D4CF}"/>
    <cellStyle name="Normal 3 2 4 5 3" xfId="2606" xr:uid="{9C3D094B-3D86-4FCA-80A3-9EF95055B4BE}"/>
    <cellStyle name="Normal 3 2 4 5 3 2" xfId="8678" xr:uid="{AE07B091-C6BF-46E6-B117-C145AD7EED92}"/>
    <cellStyle name="Normal 3 2 4 5 3 2 2" xfId="14750" xr:uid="{0D3D1140-0B10-4362-A6C3-E932701ABAF9}"/>
    <cellStyle name="Normal 3 2 4 5 3 3" xfId="12052" xr:uid="{F9C96945-56C5-4183-BF29-32BF922DBF0B}"/>
    <cellStyle name="Normal 3 2 4 5 3 4" xfId="5980" xr:uid="{FB76A773-5DEE-4003-95C8-714F80BFD12F}"/>
    <cellStyle name="Normal 3 2 4 5 4" xfId="1257" xr:uid="{16CE0016-A41E-48E5-8EA5-267F1A82CB04}"/>
    <cellStyle name="Normal 3 2 4 5 4 2" xfId="13401" xr:uid="{46A789FA-FC30-4068-9A74-087F5A12D318}"/>
    <cellStyle name="Normal 3 2 4 5 4 3" xfId="7329" xr:uid="{13F672DA-C8BA-4CB9-AEAC-42A280809227}"/>
    <cellStyle name="Normal 3 2 4 5 5" xfId="3645" xr:uid="{813291A4-D3C2-4276-8E8F-34C2488F6E00}"/>
    <cellStyle name="Normal 3 2 4 5 5 2" xfId="15789" xr:uid="{6C8CF8F0-F874-4355-A741-11F2A3D11484}"/>
    <cellStyle name="Normal 3 2 4 5 5 3" xfId="9717" xr:uid="{D1D542F5-EB7B-45FA-8800-366FC3099D34}"/>
    <cellStyle name="Normal 3 2 4 5 6" xfId="10703" xr:uid="{38F09281-FF88-42B5-A1F0-C6CF92BFB785}"/>
    <cellStyle name="Normal 3 2 4 5 7" xfId="4631" xr:uid="{2C093256-289E-4971-A5B8-9F51EAFB835A}"/>
    <cellStyle name="Normal 3 2 4 6" xfId="1439" xr:uid="{C4631ECA-FBD6-4ACA-9D7C-46B2479C6BBD}"/>
    <cellStyle name="Normal 3 2 4 6 2" xfId="2788" xr:uid="{7248051A-CE73-4546-B85B-FB9CFB16EECB}"/>
    <cellStyle name="Normal 3 2 4 6 2 2" xfId="8860" xr:uid="{29F3A872-C0BC-4B33-9142-FF06EE971875}"/>
    <cellStyle name="Normal 3 2 4 6 2 2 2" xfId="14932" xr:uid="{6260563D-E628-4272-8E75-9DF8955CB3E4}"/>
    <cellStyle name="Normal 3 2 4 6 2 3" xfId="12234" xr:uid="{5BC21179-1786-43BF-91C4-6D6B1EF840DD}"/>
    <cellStyle name="Normal 3 2 4 6 2 4" xfId="6162" xr:uid="{B21B0500-9E58-4E91-BACB-20CAC8F8A89F}"/>
    <cellStyle name="Normal 3 2 4 6 3" xfId="7511" xr:uid="{CD2497FC-73BE-4055-BD34-D55B815D57E8}"/>
    <cellStyle name="Normal 3 2 4 6 3 2" xfId="13583" xr:uid="{5096D82C-220B-47F8-BBD0-1E298A9B300B}"/>
    <cellStyle name="Normal 3 2 4 6 4" xfId="10885" xr:uid="{9CEA0D15-FBA1-486A-A935-E40F9BF167CD}"/>
    <cellStyle name="Normal 3 2 4 6 5" xfId="4813" xr:uid="{179A2148-2D4F-44C0-A8EF-FA2D3CA68EBD}"/>
    <cellStyle name="Normal 3 2 4 7" xfId="2114" xr:uid="{3AF182B8-5C99-4F9D-B0C9-B1D0EF66F392}"/>
    <cellStyle name="Normal 3 2 4 7 2" xfId="8186" xr:uid="{3D685BEF-9B48-4BD8-8933-D5CF16D66A4E}"/>
    <cellStyle name="Normal 3 2 4 7 2 2" xfId="14258" xr:uid="{7DA801D4-AF76-475F-9278-1B579AB39222}"/>
    <cellStyle name="Normal 3 2 4 7 3" xfId="11560" xr:uid="{943F11E3-3EF8-403F-8FE7-19AEED9A29C6}"/>
    <cellStyle name="Normal 3 2 4 7 4" xfId="5488" xr:uid="{CA5E8F10-3BD1-4756-869C-81DB7D52F96C}"/>
    <cellStyle name="Normal 3 2 4 8" xfId="765" xr:uid="{3D625F60-0228-4A7B-809C-78C432E1124A}"/>
    <cellStyle name="Normal 3 2 4 8 2" xfId="12909" xr:uid="{0977E5BA-2B10-4A97-AF92-10525CD9B4C6}"/>
    <cellStyle name="Normal 3 2 4 8 3" xfId="6837" xr:uid="{E224AED8-C3E6-4C74-A2EA-642684EE0A36}"/>
    <cellStyle name="Normal 3 2 4 9" xfId="3463" xr:uid="{7834F42E-6CA2-4125-A7A5-A85282C7FE7E}"/>
    <cellStyle name="Normal 3 2 4 9 2" xfId="15607" xr:uid="{E57D85DA-4420-4F19-A8C2-E909662A1C38}"/>
    <cellStyle name="Normal 3 2 4 9 3" xfId="9535" xr:uid="{4D98BE0D-8B2C-41B4-9789-F08C0D66F2DC}"/>
    <cellStyle name="Normal 3 2 5" xfId="115" xr:uid="{00000000-0005-0000-0000-000034000000}"/>
    <cellStyle name="Normal 3 2 5 10" xfId="4169" xr:uid="{28FEB9E0-4BAB-4BAC-8929-57461502EF61}"/>
    <cellStyle name="Normal 3 2 5 2" xfId="428" xr:uid="{E596DE24-7CCB-4F9C-98AF-98497F25D172}"/>
    <cellStyle name="Normal 3 2 5 2 2" xfId="1595" xr:uid="{F84D316E-3CAA-4C96-8289-0C8E6CA31B06}"/>
    <cellStyle name="Normal 3 2 5 2 2 2" xfId="2944" xr:uid="{49DCE903-827D-46D4-AEDB-D314886E5DF1}"/>
    <cellStyle name="Normal 3 2 5 2 2 2 2" xfId="9016" xr:uid="{E29E03B0-8C56-4E8D-86E9-558A81D9964E}"/>
    <cellStyle name="Normal 3 2 5 2 2 2 2 2" xfId="15088" xr:uid="{A9584FFF-C147-4C1A-BFE4-91874AD14157}"/>
    <cellStyle name="Normal 3 2 5 2 2 2 3" xfId="12390" xr:uid="{9EC56A7E-4790-426C-A044-8B35D210D139}"/>
    <cellStyle name="Normal 3 2 5 2 2 2 4" xfId="6318" xr:uid="{353212CB-824E-4199-A2CB-87B5179E5218}"/>
    <cellStyle name="Normal 3 2 5 2 2 3" xfId="7667" xr:uid="{C6D703C3-2A40-452F-81FC-14C8A214C20F}"/>
    <cellStyle name="Normal 3 2 5 2 2 3 2" xfId="13739" xr:uid="{1B6CB460-9E22-4526-AADA-7952E0F57C60}"/>
    <cellStyle name="Normal 3 2 5 2 2 4" xfId="11041" xr:uid="{75F132F2-C8C1-4721-95BA-9519A3679741}"/>
    <cellStyle name="Normal 3 2 5 2 2 5" xfId="4969" xr:uid="{81C7E9B1-0981-4394-8012-6590A40346E4}"/>
    <cellStyle name="Normal 3 2 5 2 3" xfId="2269" xr:uid="{A125080E-4448-4363-A773-8F2FECE85E83}"/>
    <cellStyle name="Normal 3 2 5 2 3 2" xfId="8341" xr:uid="{09F136B2-F495-4AF9-9701-D28D95F0A020}"/>
    <cellStyle name="Normal 3 2 5 2 3 2 2" xfId="14413" xr:uid="{47D326FF-6C96-4F9E-9A08-9331172E72F6}"/>
    <cellStyle name="Normal 3 2 5 2 3 3" xfId="11715" xr:uid="{8D4EEDA3-9AC6-414D-9B32-FE19C1326E61}"/>
    <cellStyle name="Normal 3 2 5 2 3 4" xfId="5643" xr:uid="{718D80F6-AE60-4D95-A87F-0E81A82C35A1}"/>
    <cellStyle name="Normal 3 2 5 2 4" xfId="920" xr:uid="{E60284DC-9183-45C4-8C2D-D723057016AE}"/>
    <cellStyle name="Normal 3 2 5 2 4 2" xfId="13064" xr:uid="{93CD8DF3-5644-401C-A669-E572A6FDBFAC}"/>
    <cellStyle name="Normal 3 2 5 2 4 3" xfId="6992" xr:uid="{017633C8-7D1E-45B3-893C-45F97FBDA8BA}"/>
    <cellStyle name="Normal 3 2 5 2 5" xfId="3802" xr:uid="{3F655C1B-E369-47F1-901B-B551C790614E}"/>
    <cellStyle name="Normal 3 2 5 2 5 2" xfId="15946" xr:uid="{ED4C0D0E-01DB-4BB4-B6DE-7E9814FF13E2}"/>
    <cellStyle name="Normal 3 2 5 2 5 3" xfId="9874" xr:uid="{3CE0D3EF-7DB2-4260-996A-8156F101F465}"/>
    <cellStyle name="Normal 3 2 5 2 6" xfId="10366" xr:uid="{CFF64CF5-0358-4739-B243-4BF133317FF9}"/>
    <cellStyle name="Normal 3 2 5 2 7" xfId="4294" xr:uid="{CE22972F-BB13-437A-A031-DB8CE8B06488}"/>
    <cellStyle name="Normal 3 2 5 3" xfId="612" xr:uid="{8400C82E-B2C3-40AD-A433-3992A8217BFC}"/>
    <cellStyle name="Normal 3 2 5 3 2" xfId="1779" xr:uid="{1D2EB963-C6CC-435B-99A5-71A0CE38C0A6}"/>
    <cellStyle name="Normal 3 2 5 3 2 2" xfId="3128" xr:uid="{BC696AD8-6C36-426D-90FC-646506BBD538}"/>
    <cellStyle name="Normal 3 2 5 3 2 2 2" xfId="9200" xr:uid="{7CD1B735-EFEE-4B00-A416-51F847C7224F}"/>
    <cellStyle name="Normal 3 2 5 3 2 2 2 2" xfId="15272" xr:uid="{523AB0F7-20C2-47FB-A056-7C41543F5B0A}"/>
    <cellStyle name="Normal 3 2 5 3 2 2 3" xfId="12574" xr:uid="{70C3B86E-09AC-4E83-B335-8E0B0D1FA14C}"/>
    <cellStyle name="Normal 3 2 5 3 2 2 4" xfId="6502" xr:uid="{C949DE7E-3B59-435F-940E-08633EE19D82}"/>
    <cellStyle name="Normal 3 2 5 3 2 3" xfId="7851" xr:uid="{321E34AC-CD23-4A80-846F-9FAA86852337}"/>
    <cellStyle name="Normal 3 2 5 3 2 3 2" xfId="13923" xr:uid="{B7054B36-2BC1-4FD9-AC29-DEF978AEB1F4}"/>
    <cellStyle name="Normal 3 2 5 3 2 4" xfId="11225" xr:uid="{DC256EC0-7D12-4DAC-90D4-3E93BB643F98}"/>
    <cellStyle name="Normal 3 2 5 3 2 5" xfId="5153" xr:uid="{0D73F0F8-AE7A-4883-8A91-07ED2F6060A0}"/>
    <cellStyle name="Normal 3 2 5 3 3" xfId="2453" xr:uid="{A9415B22-2256-4D7C-9451-65676F24792C}"/>
    <cellStyle name="Normal 3 2 5 3 3 2" xfId="8525" xr:uid="{C047A90A-CA3A-4987-B6B5-3B2C926B4112}"/>
    <cellStyle name="Normal 3 2 5 3 3 2 2" xfId="14597" xr:uid="{27FCD9E1-E893-49E7-91AF-B3402829F03B}"/>
    <cellStyle name="Normal 3 2 5 3 3 3" xfId="11899" xr:uid="{6D3D31A8-552F-40B1-A13E-17E6673C8EC7}"/>
    <cellStyle name="Normal 3 2 5 3 3 4" xfId="5827" xr:uid="{DE8CBCEA-437C-421E-9F9E-62237CAE574F}"/>
    <cellStyle name="Normal 3 2 5 3 4" xfId="1104" xr:uid="{8F2AB7F4-7568-4541-9D57-AD5C0785CE2E}"/>
    <cellStyle name="Normal 3 2 5 3 4 2" xfId="13248" xr:uid="{82AA4427-EDBE-4D36-9402-9B185E38122A}"/>
    <cellStyle name="Normal 3 2 5 3 4 3" xfId="7176" xr:uid="{23C5C626-7DA2-4D05-962C-4BF363B4FF23}"/>
    <cellStyle name="Normal 3 2 5 3 5" xfId="3986" xr:uid="{9BB3EF0B-A44A-4DF1-B167-9078FA7E3CFC}"/>
    <cellStyle name="Normal 3 2 5 3 5 2" xfId="16130" xr:uid="{8D5A3485-33A7-42CD-B78E-A5ED4E88670E}"/>
    <cellStyle name="Normal 3 2 5 3 5 3" xfId="10058" xr:uid="{FCA07BF6-4FDE-43D9-98FC-DBF3119F7A09}"/>
    <cellStyle name="Normal 3 2 5 3 6" xfId="10550" xr:uid="{51AC8EDD-0C43-4FAF-A8F9-738536CB920A}"/>
    <cellStyle name="Normal 3 2 5 3 7" xfId="4478" xr:uid="{A3465CCD-3A8E-4F16-9851-223674754F41}"/>
    <cellStyle name="Normal 3 2 5 4" xfId="300" xr:uid="{D1E03709-2AC9-4D66-87E3-1869D80DCC93}"/>
    <cellStyle name="Normal 3 2 5 4 2" xfId="1961" xr:uid="{E24085A3-8FA3-4514-A2E0-AA8D26E46365}"/>
    <cellStyle name="Normal 3 2 5 4 2 2" xfId="3310" xr:uid="{A0637FFD-609B-4777-A063-B7D6B0F08C0D}"/>
    <cellStyle name="Normal 3 2 5 4 2 2 2" xfId="9382" xr:uid="{D5A62818-C2BB-4495-AF6B-86A16AC8C7D1}"/>
    <cellStyle name="Normal 3 2 5 4 2 2 2 2" xfId="15454" xr:uid="{B6459BDC-4F79-4FF1-938F-287CD6DCF753}"/>
    <cellStyle name="Normal 3 2 5 4 2 2 3" xfId="12756" xr:uid="{FCC5FF7B-DBDA-4F8B-A88B-32D515BEF001}"/>
    <cellStyle name="Normal 3 2 5 4 2 2 4" xfId="6684" xr:uid="{3A86CEE0-29F1-4EFD-8A5D-E4CA4A6B7321}"/>
    <cellStyle name="Normal 3 2 5 4 2 3" xfId="8033" xr:uid="{1D78AECC-48FD-473E-9E12-B2B1A3E493D0}"/>
    <cellStyle name="Normal 3 2 5 4 2 3 2" xfId="14105" xr:uid="{7D1E8705-72F6-4CEC-A74A-277FC6C05C96}"/>
    <cellStyle name="Normal 3 2 5 4 2 4" xfId="11407" xr:uid="{98F4A9B8-8A1C-483C-B20E-04DF78F10F0F}"/>
    <cellStyle name="Normal 3 2 5 4 2 5" xfId="5335" xr:uid="{DC5BC57C-2F14-47C8-9EE4-5C95C5B743D6}"/>
    <cellStyle name="Normal 3 2 5 4 3" xfId="2635" xr:uid="{042BB5D8-A4F3-497B-B1A1-55B403AD173F}"/>
    <cellStyle name="Normal 3 2 5 4 3 2" xfId="8707" xr:uid="{984E1E5C-14D5-4A0E-948C-D32EB77AFE69}"/>
    <cellStyle name="Normal 3 2 5 4 3 2 2" xfId="14779" xr:uid="{861D5569-E21D-46D6-8E7B-AB6A6E534EDC}"/>
    <cellStyle name="Normal 3 2 5 4 3 3" xfId="12081" xr:uid="{CDD20807-017D-4C32-8F3B-75CF59168639}"/>
    <cellStyle name="Normal 3 2 5 4 3 4" xfId="6009" xr:uid="{2D84ACBB-809E-41D6-8905-A001D6ED6991}"/>
    <cellStyle name="Normal 3 2 5 4 4" xfId="1286" xr:uid="{CB33A8AE-DD38-4643-BAB4-0D696460114A}"/>
    <cellStyle name="Normal 3 2 5 4 4 2" xfId="13430" xr:uid="{1DD67B41-5433-4B11-9443-F8D2A9E89D61}"/>
    <cellStyle name="Normal 3 2 5 4 4 3" xfId="7358" xr:uid="{AE4BDFEE-DD26-400B-8850-14380CB00729}"/>
    <cellStyle name="Normal 3 2 5 4 5" xfId="3675" xr:uid="{E83F9B7A-F0EE-4931-90D1-C394E714B76D}"/>
    <cellStyle name="Normal 3 2 5 4 5 2" xfId="15819" xr:uid="{E243F2E9-76F0-41E1-902B-409090F8CB2C}"/>
    <cellStyle name="Normal 3 2 5 4 5 3" xfId="9747" xr:uid="{822FCDEC-BFF9-4CE8-9AD0-58448FA928F3}"/>
    <cellStyle name="Normal 3 2 5 4 6" xfId="10732" xr:uid="{96B87A3D-D6F9-4E35-BB4E-D8BC4B43F0AF}"/>
    <cellStyle name="Normal 3 2 5 4 7" xfId="4660" xr:uid="{3DF307EA-8C5F-4A92-8B09-2550E3D85DC3}"/>
    <cellStyle name="Normal 3 2 5 5" xfId="1469" xr:uid="{039F30A9-F2D9-48C9-9B75-013B2F589422}"/>
    <cellStyle name="Normal 3 2 5 5 2" xfId="2818" xr:uid="{97392B58-E241-44C5-B1EA-50AC656E85CD}"/>
    <cellStyle name="Normal 3 2 5 5 2 2" xfId="8890" xr:uid="{D49E14F1-314F-4E1F-AAB5-68E49BE8C1F3}"/>
    <cellStyle name="Normal 3 2 5 5 2 2 2" xfId="14962" xr:uid="{1F0245BB-3214-4F5A-88E1-D5FA2388231D}"/>
    <cellStyle name="Normal 3 2 5 5 2 3" xfId="12264" xr:uid="{5E8187C5-5EE9-4A27-ADC4-A4CB0E525BC6}"/>
    <cellStyle name="Normal 3 2 5 5 2 4" xfId="6192" xr:uid="{BE2CF32F-0E0D-4CF4-B768-F4B70EC355E0}"/>
    <cellStyle name="Normal 3 2 5 5 3" xfId="7541" xr:uid="{703CE684-DA12-4BC5-8C1C-2316F5949D6F}"/>
    <cellStyle name="Normal 3 2 5 5 3 2" xfId="13613" xr:uid="{A0FBEFF2-C747-47AF-B07D-A7478321421C}"/>
    <cellStyle name="Normal 3 2 5 5 4" xfId="10915" xr:uid="{FA2F4FB9-7469-49C8-8473-BF3DECFD0C57}"/>
    <cellStyle name="Normal 3 2 5 5 5" xfId="4843" xr:uid="{05D3E27D-6E39-481C-926C-5B6C302D020A}"/>
    <cellStyle name="Normal 3 2 5 6" xfId="2144" xr:uid="{2D088862-B765-4A7D-B607-56EEE5AE2A15}"/>
    <cellStyle name="Normal 3 2 5 6 2" xfId="8216" xr:uid="{E884D0B3-493F-4097-A915-91B59B6F6C72}"/>
    <cellStyle name="Normal 3 2 5 6 2 2" xfId="14288" xr:uid="{AC1EF4C7-6313-4FC2-8827-5BFA4D14589A}"/>
    <cellStyle name="Normal 3 2 5 6 3" xfId="11590" xr:uid="{9AE1FA1A-EECA-4ADB-B7A9-2C04E0BFE98E}"/>
    <cellStyle name="Normal 3 2 5 6 4" xfId="5518" xr:uid="{2D50754C-A7DB-481B-B571-CECFD05472DB}"/>
    <cellStyle name="Normal 3 2 5 7" xfId="795" xr:uid="{D68ABEF1-3BC6-4519-8202-C2F5910699E4}"/>
    <cellStyle name="Normal 3 2 5 7 2" xfId="12939" xr:uid="{65ACD487-C66A-48D0-AFF9-A220E05B0605}"/>
    <cellStyle name="Normal 3 2 5 7 3" xfId="6867" xr:uid="{D132B754-0BA9-4281-9627-DBB79BDA2E59}"/>
    <cellStyle name="Normal 3 2 5 8" xfId="3492" xr:uid="{9E8669C1-AD33-42B6-A65F-1A2478886FFE}"/>
    <cellStyle name="Normal 3 2 5 8 2" xfId="15636" xr:uid="{FA33AC0F-5640-4377-9104-5F8C5F816B0F}"/>
    <cellStyle name="Normal 3 2 5 8 3" xfId="9564" xr:uid="{4919EF3D-0CBA-48F0-A46E-AAB9D43945FA}"/>
    <cellStyle name="Normal 3 2 5 9" xfId="10241" xr:uid="{0374D77E-E5F5-43A8-BC61-E011C0D9E899}"/>
    <cellStyle name="Normal 3 2 6" xfId="335" xr:uid="{A16AF5B8-29A3-4682-8E99-374133418CF8}"/>
    <cellStyle name="Normal 3 2 6 2" xfId="1503" xr:uid="{1B18E968-5A64-4D4A-B933-977B8C5E4D3D}"/>
    <cellStyle name="Normal 3 2 6 2 2" xfId="2852" xr:uid="{2903D2C8-A42A-4060-A2CC-E4FC4B19C9E7}"/>
    <cellStyle name="Normal 3 2 6 2 2 2" xfId="8924" xr:uid="{5751AF2C-0D7A-435F-A86B-A088F829314A}"/>
    <cellStyle name="Normal 3 2 6 2 2 2 2" xfId="14996" xr:uid="{5A98089E-3E72-4ECE-87DE-7950F954D409}"/>
    <cellStyle name="Normal 3 2 6 2 2 3" xfId="12298" xr:uid="{F75798F7-8892-4ED0-BFB1-C05F3D7B3DA7}"/>
    <cellStyle name="Normal 3 2 6 2 2 4" xfId="6226" xr:uid="{DF582FCF-4DF9-4CD7-803B-5E22A911A52D}"/>
    <cellStyle name="Normal 3 2 6 2 3" xfId="7575" xr:uid="{721AEF4D-A61A-4459-874E-0EA216815A26}"/>
    <cellStyle name="Normal 3 2 6 2 3 2" xfId="13647" xr:uid="{31CC7548-6928-4869-B767-99FC801221BD}"/>
    <cellStyle name="Normal 3 2 6 2 4" xfId="10949" xr:uid="{87483719-84D7-4312-AC48-0D69E08E07FF}"/>
    <cellStyle name="Normal 3 2 6 2 5" xfId="4877" xr:uid="{15464C55-630C-4C6D-98FF-AE6A5993D441}"/>
    <cellStyle name="Normal 3 2 6 3" xfId="2177" xr:uid="{3052C1B7-4163-437D-A187-0932870DEA55}"/>
    <cellStyle name="Normal 3 2 6 3 2" xfId="8249" xr:uid="{24E63FBB-91EF-4C43-A9D5-FBE67C66D687}"/>
    <cellStyle name="Normal 3 2 6 3 2 2" xfId="14321" xr:uid="{2F020B2A-D430-4DC4-BC4E-3816562E3F10}"/>
    <cellStyle name="Normal 3 2 6 3 3" xfId="11623" xr:uid="{C119E578-781C-4C4D-A9E7-AA9D6336B54F}"/>
    <cellStyle name="Normal 3 2 6 3 4" xfId="5551" xr:uid="{83D88B49-B77C-4D68-AAEF-187097EC5DAD}"/>
    <cellStyle name="Normal 3 2 6 4" xfId="828" xr:uid="{32CF5712-3AE1-4A6D-B3B2-69DD27DBC1DD}"/>
    <cellStyle name="Normal 3 2 6 4 2" xfId="12972" xr:uid="{5EF16CFE-D8FA-4B8D-874E-5743995051EF}"/>
    <cellStyle name="Normal 3 2 6 4 3" xfId="6900" xr:uid="{356F38AB-6CFE-43BD-B396-34702149BB89}"/>
    <cellStyle name="Normal 3 2 6 5" xfId="3710" xr:uid="{E3DAB461-F3A4-43E5-A669-08FA3AAB34ED}"/>
    <cellStyle name="Normal 3 2 6 5 2" xfId="15854" xr:uid="{3F704B15-F9A3-40CC-9A27-D16760925560}"/>
    <cellStyle name="Normal 3 2 6 5 3" xfId="9782" xr:uid="{86FB164E-F288-40B5-931B-AA4C07D48345}"/>
    <cellStyle name="Normal 3 2 6 6" xfId="10274" xr:uid="{BF33BF59-14CE-42AD-B56D-6138DE9727BB}"/>
    <cellStyle name="Normal 3 2 6 7" xfId="4202" xr:uid="{827B048F-DEE4-40ED-ADC4-8CD92E826373}"/>
    <cellStyle name="Normal 3 2 7" xfId="520" xr:uid="{E13A39F9-7282-483A-A912-0CB479AEB574}"/>
    <cellStyle name="Normal 3 2 7 2" xfId="1687" xr:uid="{F38BD01C-6CEE-439B-BC61-984682F0D763}"/>
    <cellStyle name="Normal 3 2 7 2 2" xfId="3036" xr:uid="{91971002-FF84-41A1-A8DE-13949FEF64F5}"/>
    <cellStyle name="Normal 3 2 7 2 2 2" xfId="9108" xr:uid="{85AF9DD7-EF84-4BCA-A3A1-B93C9A9786E7}"/>
    <cellStyle name="Normal 3 2 7 2 2 2 2" xfId="15180" xr:uid="{D04FEE88-A0AB-4D33-9126-9D1B21E5CC07}"/>
    <cellStyle name="Normal 3 2 7 2 2 3" xfId="12482" xr:uid="{020544E1-0F42-4237-8C4D-CB1C57A1FE6D}"/>
    <cellStyle name="Normal 3 2 7 2 2 4" xfId="6410" xr:uid="{500ED5D7-67A7-40F1-942B-EC7904EB5628}"/>
    <cellStyle name="Normal 3 2 7 2 3" xfId="7759" xr:uid="{88E4AC75-B769-4887-9CFA-7C8A4B30C1BB}"/>
    <cellStyle name="Normal 3 2 7 2 3 2" xfId="13831" xr:uid="{544A848D-E0F5-4D0A-BD7F-0F0331FE624A}"/>
    <cellStyle name="Normal 3 2 7 2 4" xfId="11133" xr:uid="{3ED56FAB-D8D5-4CCB-9445-8C52A41A7013}"/>
    <cellStyle name="Normal 3 2 7 2 5" xfId="5061" xr:uid="{BCDF5FA2-E813-404C-9DB3-51BD11324B16}"/>
    <cellStyle name="Normal 3 2 7 3" xfId="2361" xr:uid="{3615CE36-0B92-47CB-AA8E-7DCAE7139C8A}"/>
    <cellStyle name="Normal 3 2 7 3 2" xfId="8433" xr:uid="{8A79C59A-88E0-4BD6-84DE-716184DD532E}"/>
    <cellStyle name="Normal 3 2 7 3 2 2" xfId="14505" xr:uid="{7571C25C-BED5-445F-8C4C-B88A686BD7F2}"/>
    <cellStyle name="Normal 3 2 7 3 3" xfId="11807" xr:uid="{627D4608-A179-4F3C-8361-006933F9144A}"/>
    <cellStyle name="Normal 3 2 7 3 4" xfId="5735" xr:uid="{1F4E5E89-245F-4466-9BB4-864E555C66DA}"/>
    <cellStyle name="Normal 3 2 7 4" xfId="1012" xr:uid="{C63AC319-DDDC-46B8-9EE4-95086F7B394A}"/>
    <cellStyle name="Normal 3 2 7 4 2" xfId="13156" xr:uid="{1B1EF4EF-3F0C-4E7E-A50C-3D30C4D6E70C}"/>
    <cellStyle name="Normal 3 2 7 4 3" xfId="7084" xr:uid="{3DADD1D8-75F5-44E0-A94F-08550FEF4D69}"/>
    <cellStyle name="Normal 3 2 7 5" xfId="3894" xr:uid="{47440E7C-C61A-400E-A759-BBB7391A8198}"/>
    <cellStyle name="Normal 3 2 7 5 2" xfId="16038" xr:uid="{CFC61BB7-68F2-4D9B-B767-D015AE831208}"/>
    <cellStyle name="Normal 3 2 7 5 3" xfId="9966" xr:uid="{5285C979-DABC-4061-A893-D735BBE546A6}"/>
    <cellStyle name="Normal 3 2 7 6" xfId="10458" xr:uid="{FCB6DDC5-595D-495D-B18D-4D30D194E724}"/>
    <cellStyle name="Normal 3 2 7 7" xfId="4386" xr:uid="{134AD3CA-4BF1-43EB-8045-29AAAF25A274}"/>
    <cellStyle name="Normal 3 2 8" xfId="207" xr:uid="{C7BD09EA-F873-49E6-9975-C49DB8DB038C}"/>
    <cellStyle name="Normal 3 2 8 2" xfId="1869" xr:uid="{1332E3D7-5D9B-465D-9AA6-4344FE1BC059}"/>
    <cellStyle name="Normal 3 2 8 2 2" xfId="3218" xr:uid="{C03BC117-C370-48BC-AA55-40CF0E3C9EE2}"/>
    <cellStyle name="Normal 3 2 8 2 2 2" xfId="9290" xr:uid="{D8CB41C5-8E4A-4F16-A34E-AE43FCD294D6}"/>
    <cellStyle name="Normal 3 2 8 2 2 2 2" xfId="15362" xr:uid="{C79C06A0-FEEF-4A51-99BD-8094D8110E71}"/>
    <cellStyle name="Normal 3 2 8 2 2 3" xfId="12664" xr:uid="{7062EB6A-13BE-4CD8-A7F5-41BCDC331788}"/>
    <cellStyle name="Normal 3 2 8 2 2 4" xfId="6592" xr:uid="{355FF407-4ADB-41FE-9103-514E49F730BD}"/>
    <cellStyle name="Normal 3 2 8 2 3" xfId="7941" xr:uid="{26CA8048-378A-4024-98F2-58722FC656DD}"/>
    <cellStyle name="Normal 3 2 8 2 3 2" xfId="14013" xr:uid="{8666E354-4502-4538-A1AB-9E0478A34DD1}"/>
    <cellStyle name="Normal 3 2 8 2 4" xfId="11315" xr:uid="{B027DA21-1134-4B1F-8EA8-9421D32C2A4E}"/>
    <cellStyle name="Normal 3 2 8 2 5" xfId="5243" xr:uid="{0193752A-A2BF-4096-9DEB-E474FD312F14}"/>
    <cellStyle name="Normal 3 2 8 3" xfId="2543" xr:uid="{7CFEABFE-AD0E-4E9E-9FE1-B69609291DCE}"/>
    <cellStyle name="Normal 3 2 8 3 2" xfId="8615" xr:uid="{4A08308E-4D9E-4301-97EC-FEB9833FDBEB}"/>
    <cellStyle name="Normal 3 2 8 3 2 2" xfId="14687" xr:uid="{CCE2564F-ECCE-4EBC-A5F1-133DFFCA5467}"/>
    <cellStyle name="Normal 3 2 8 3 3" xfId="11989" xr:uid="{17DF7BA3-4010-4152-A90A-7DA01806BD73}"/>
    <cellStyle name="Normal 3 2 8 3 4" xfId="5917" xr:uid="{A8EEFA9A-076A-4FD5-A8A1-0EDE92BD97BD}"/>
    <cellStyle name="Normal 3 2 8 4" xfId="1194" xr:uid="{A9CFCEAC-522B-4485-A991-13C789610B46}"/>
    <cellStyle name="Normal 3 2 8 4 2" xfId="13338" xr:uid="{574A754D-D692-49D8-ACCB-F8E8BE46CE55}"/>
    <cellStyle name="Normal 3 2 8 4 3" xfId="7266" xr:uid="{B6987141-C918-4CA2-84AB-AE304E598310}"/>
    <cellStyle name="Normal 3 2 8 5" xfId="3582" xr:uid="{0894EC4A-A08E-4FAC-A962-B6CDB84241AF}"/>
    <cellStyle name="Normal 3 2 8 5 2" xfId="15726" xr:uid="{C0782D81-5123-43D8-9FC3-BA83C2432D54}"/>
    <cellStyle name="Normal 3 2 8 5 3" xfId="9654" xr:uid="{84BD526F-E4CF-4BA4-9FEE-6145C268AB53}"/>
    <cellStyle name="Normal 3 2 8 6" xfId="10640" xr:uid="{A6C44065-B114-46B9-8D74-55D1FEE4229D}"/>
    <cellStyle name="Normal 3 2 8 7" xfId="4568" xr:uid="{74D4D45C-362B-4839-BEF4-24702B38EB39}"/>
    <cellStyle name="Normal 3 2 9" xfId="1376" xr:uid="{0BAB421D-A324-4D48-877D-DE70DFE27B68}"/>
    <cellStyle name="Normal 3 2 9 2" xfId="2725" xr:uid="{A8C4C3CD-6716-425A-A000-B98144CFA070}"/>
    <cellStyle name="Normal 3 2 9 2 2" xfId="8797" xr:uid="{BA4069BA-023B-448B-AA45-263F0A6333E8}"/>
    <cellStyle name="Normal 3 2 9 2 2 2" xfId="14869" xr:uid="{21C407CD-1EE7-4807-9D9C-AFC2A767D6EA}"/>
    <cellStyle name="Normal 3 2 9 2 3" xfId="12171" xr:uid="{CE85FC68-6CBD-4FE2-A510-6434BBBE95B8}"/>
    <cellStyle name="Normal 3 2 9 2 4" xfId="6099" xr:uid="{30371211-41F5-47A0-B26B-D55817D91298}"/>
    <cellStyle name="Normal 3 2 9 3" xfId="7448" xr:uid="{516AC033-6406-466A-9B97-8329D1C22326}"/>
    <cellStyle name="Normal 3 2 9 3 2" xfId="13520" xr:uid="{E464ECF0-4272-4612-AF05-053C2B2FD042}"/>
    <cellStyle name="Normal 3 2 9 4" xfId="10822" xr:uid="{4A7C6684-AECB-4B91-9AC6-27121349EE8E}"/>
    <cellStyle name="Normal 3 2 9 5" xfId="4750" xr:uid="{8FC742DE-6466-41E0-99D0-52C3FA38CA1D}"/>
    <cellStyle name="Normal 3 3" xfId="12" xr:uid="{00000000-0005-0000-0000-000035000000}"/>
    <cellStyle name="Normal 3 3 10" xfId="2044" xr:uid="{DD3AA186-3E6F-4F35-B429-458DE1C464AF}"/>
    <cellStyle name="Normal 3 3 10 2" xfId="8116" xr:uid="{660BDCEA-B5A8-4FE4-80E5-EE798DF38176}"/>
    <cellStyle name="Normal 3 3 10 2 2" xfId="14188" xr:uid="{F5553CA5-1D5A-4802-A6B0-3A96B7D5D531}"/>
    <cellStyle name="Normal 3 3 10 3" xfId="11490" xr:uid="{BB64A73D-B934-4222-89F0-96B98CE19B95}"/>
    <cellStyle name="Normal 3 3 10 4" xfId="5418" xr:uid="{D7FB2E40-DD87-4893-8C8E-7ABCC842B868}"/>
    <cellStyle name="Normal 3 3 11" xfId="695" xr:uid="{B838C1A9-1754-46EF-BD79-AD9192F6C324}"/>
    <cellStyle name="Normal 3 3 11 2" xfId="12839" xr:uid="{93D27925-AD87-4D97-B9D6-FCAC2B3C27D4}"/>
    <cellStyle name="Normal 3 3 11 3" xfId="6767" xr:uid="{94C3D42A-3F50-406D-AC52-3E1D29B2E6E6}"/>
    <cellStyle name="Normal 3 3 12" xfId="3393" xr:uid="{3ED29D7D-A1F9-495E-916B-BF22D4EED660}"/>
    <cellStyle name="Normal 3 3 12 2" xfId="15537" xr:uid="{71CE0162-98DB-4A62-98C4-5413487556AF}"/>
    <cellStyle name="Normal 3 3 12 3" xfId="9465" xr:uid="{3B674E7E-B0A2-45F1-9547-26BF07880088}"/>
    <cellStyle name="Normal 3 3 13" xfId="10141" xr:uid="{39D96D0C-3114-4BE5-82E8-BA5049577E2A}"/>
    <cellStyle name="Normal 3 3 14" xfId="4069" xr:uid="{4A1A405B-8906-4D90-AF1E-1DE0719C5C36}"/>
    <cellStyle name="Normal 3 3 2" xfId="29" xr:uid="{00000000-0005-0000-0000-000036000000}"/>
    <cellStyle name="Normal 3 3 2 10" xfId="709" xr:uid="{0CF19E46-AAC8-4F07-8EA4-503476F4BD56}"/>
    <cellStyle name="Normal 3 3 2 10 2" xfId="12853" xr:uid="{8DFBA6B7-C1D3-46A5-8E01-AEC5806FFF3B}"/>
    <cellStyle name="Normal 3 3 2 10 3" xfId="6781" xr:uid="{122C9F78-BAE6-4316-B7CB-5E9984944F58}"/>
    <cellStyle name="Normal 3 3 2 11" xfId="3407" xr:uid="{96C20CD7-B6CF-45A2-AA16-CDAA9373FFC2}"/>
    <cellStyle name="Normal 3 3 2 11 2" xfId="15551" xr:uid="{C9EB6A25-D5CD-4CC0-B9F6-9C39AAE6DCCC}"/>
    <cellStyle name="Normal 3 3 2 11 3" xfId="9479" xr:uid="{8CB0C649-9409-411C-9189-C9683E12CFAA}"/>
    <cellStyle name="Normal 3 3 2 12" xfId="10155" xr:uid="{7423AFD9-6D81-46AB-AE3C-43E35C5647A9}"/>
    <cellStyle name="Normal 3 3 2 13" xfId="4083" xr:uid="{E925E315-9CBF-45F2-BE34-2B9C8EDCFB56}"/>
    <cellStyle name="Normal 3 3 2 2" xfId="61" xr:uid="{00000000-0005-0000-0000-000037000000}"/>
    <cellStyle name="Normal 3 3 2 2 10" xfId="10187" xr:uid="{4A0F9DB8-4FEE-4210-8B52-0D52EDA618C5}"/>
    <cellStyle name="Normal 3 3 2 2 11" xfId="4115" xr:uid="{A407567D-4899-4BA7-9924-087BC3083795}"/>
    <cellStyle name="Normal 3 3 2 2 2" xfId="151" xr:uid="{00000000-0005-0000-0000-000038000000}"/>
    <cellStyle name="Normal 3 3 2 2 2 2" xfId="648" xr:uid="{EC16CF67-35DF-4659-8498-4B5E1208094A}"/>
    <cellStyle name="Normal 3 3 2 2 2 2 2" xfId="1815" xr:uid="{6D051C3D-CCD7-46BD-A906-1A1C2FC9306D}"/>
    <cellStyle name="Normal 3 3 2 2 2 2 2 2" xfId="3164" xr:uid="{7ECD8D7B-A491-4C08-81F4-CDAACC8F7E7D}"/>
    <cellStyle name="Normal 3 3 2 2 2 2 2 2 2" xfId="9236" xr:uid="{A1716E63-DA02-423B-B8EE-B90764B88A54}"/>
    <cellStyle name="Normal 3 3 2 2 2 2 2 2 2 2" xfId="15308" xr:uid="{921509BA-F499-480B-8C57-0AA7D8A808E5}"/>
    <cellStyle name="Normal 3 3 2 2 2 2 2 2 3" xfId="12610" xr:uid="{BF0CCB71-B4D5-451F-ABCA-D816A55DE39E}"/>
    <cellStyle name="Normal 3 3 2 2 2 2 2 2 4" xfId="6538" xr:uid="{6EEE1705-282A-4394-9528-BBE8889D6FBF}"/>
    <cellStyle name="Normal 3 3 2 2 2 2 2 3" xfId="7887" xr:uid="{06CD4221-5B5F-4ADA-8FBC-3BD966811C69}"/>
    <cellStyle name="Normal 3 3 2 2 2 2 2 3 2" xfId="13959" xr:uid="{08599465-5A63-44C9-825C-6321E4C517D2}"/>
    <cellStyle name="Normal 3 3 2 2 2 2 2 4" xfId="11261" xr:uid="{A9E7FC3D-C965-4D4C-AC46-40593C42BC22}"/>
    <cellStyle name="Normal 3 3 2 2 2 2 2 5" xfId="5189" xr:uid="{9E9B57F9-DBB2-46BE-B013-B67803332262}"/>
    <cellStyle name="Normal 3 3 2 2 2 2 3" xfId="2489" xr:uid="{D7890560-B2F7-4968-9D91-8279BC4BC285}"/>
    <cellStyle name="Normal 3 3 2 2 2 2 3 2" xfId="8561" xr:uid="{1B4E4DC7-2A6D-4059-A6A3-F8EEAF5CC0C4}"/>
    <cellStyle name="Normal 3 3 2 2 2 2 3 2 2" xfId="14633" xr:uid="{3AAD03F2-AA8A-40FE-9318-B19B11886F27}"/>
    <cellStyle name="Normal 3 3 2 2 2 2 3 3" xfId="11935" xr:uid="{41537FAC-B1B1-4EAE-9736-F26EDF5C53B2}"/>
    <cellStyle name="Normal 3 3 2 2 2 2 3 4" xfId="5863" xr:uid="{85039E4C-65DD-48CE-8E84-37E937BDFEBB}"/>
    <cellStyle name="Normal 3 3 2 2 2 2 4" xfId="1140" xr:uid="{787FFCBA-1B4A-45C3-85D9-23C35F28A68B}"/>
    <cellStyle name="Normal 3 3 2 2 2 2 4 2" xfId="13284" xr:uid="{69FE4A5F-54B6-43B2-AAB0-CEF186911443}"/>
    <cellStyle name="Normal 3 3 2 2 2 2 4 3" xfId="7212" xr:uid="{E13E400C-4C6C-4EF5-A72B-89BC39E69085}"/>
    <cellStyle name="Normal 3 3 2 2 2 2 5" xfId="4022" xr:uid="{F7CBCCEE-4E09-4B01-ACCC-F8E37FB090B8}"/>
    <cellStyle name="Normal 3 3 2 2 2 2 5 2" xfId="16166" xr:uid="{EE878DAC-A085-40E6-8C83-6F3374EB1487}"/>
    <cellStyle name="Normal 3 3 2 2 2 2 5 3" xfId="10094" xr:uid="{53E8A5F0-6899-4F9B-B292-788DD90B660C}"/>
    <cellStyle name="Normal 3 3 2 2 2 2 6" xfId="10586" xr:uid="{C0B8DE5C-9E9A-4923-A8DD-8880BCA8E3D0}"/>
    <cellStyle name="Normal 3 3 2 2 2 2 7" xfId="4514" xr:uid="{7F894F94-DA41-4563-9F6E-0FC90C30B290}"/>
    <cellStyle name="Normal 3 3 2 2 2 3" xfId="464" xr:uid="{08B17E56-C312-46F6-9D55-AFD08A62D450}"/>
    <cellStyle name="Normal 3 3 2 2 2 3 2" xfId="1997" xr:uid="{C939C477-E0A8-44D9-B23F-34EB67AEE3F1}"/>
    <cellStyle name="Normal 3 3 2 2 2 3 2 2" xfId="3346" xr:uid="{3A5CC512-B5C6-45DD-B966-D40EEDF26073}"/>
    <cellStyle name="Normal 3 3 2 2 2 3 2 2 2" xfId="9418" xr:uid="{66619247-1710-478D-AFE1-EE66DC73D7C8}"/>
    <cellStyle name="Normal 3 3 2 2 2 3 2 2 2 2" xfId="15490" xr:uid="{E11EE760-7C42-4A06-8090-43ED55E4578F}"/>
    <cellStyle name="Normal 3 3 2 2 2 3 2 2 3" xfId="12792" xr:uid="{B55C6A2D-E335-45B2-A99E-7B99B6DE259C}"/>
    <cellStyle name="Normal 3 3 2 2 2 3 2 2 4" xfId="6720" xr:uid="{EC001C2D-8082-4654-B31C-AACA23C48821}"/>
    <cellStyle name="Normal 3 3 2 2 2 3 2 3" xfId="8069" xr:uid="{0588F377-446B-47E2-9B69-6DC7B7AB1E27}"/>
    <cellStyle name="Normal 3 3 2 2 2 3 2 3 2" xfId="14141" xr:uid="{6DF132C4-D1DA-4669-AC9F-F54766DF80BB}"/>
    <cellStyle name="Normal 3 3 2 2 2 3 2 4" xfId="11443" xr:uid="{2C166B69-0D86-42AA-816B-0B19F242EC0A}"/>
    <cellStyle name="Normal 3 3 2 2 2 3 2 5" xfId="5371" xr:uid="{34B2B678-B9D9-4F0F-8751-8F89ECD3D13D}"/>
    <cellStyle name="Normal 3 3 2 2 2 3 3" xfId="2671" xr:uid="{A971EC8F-90F7-4582-89F7-F5A7FB7FAF25}"/>
    <cellStyle name="Normal 3 3 2 2 2 3 3 2" xfId="8743" xr:uid="{92498E7A-F6A8-4920-B533-5410D7A03F6C}"/>
    <cellStyle name="Normal 3 3 2 2 2 3 3 2 2" xfId="14815" xr:uid="{A0C932DD-8920-4A46-8E51-DA2E58F31126}"/>
    <cellStyle name="Normal 3 3 2 2 2 3 3 3" xfId="12117" xr:uid="{861A3C00-7AE6-4EBB-A1D2-5042F5007256}"/>
    <cellStyle name="Normal 3 3 2 2 2 3 3 4" xfId="6045" xr:uid="{8D46F1DC-3E29-47A3-A55C-F39C170D9F09}"/>
    <cellStyle name="Normal 3 3 2 2 2 3 4" xfId="1322" xr:uid="{12D71E27-2F8B-4B56-88BF-9A9017BC0EBE}"/>
    <cellStyle name="Normal 3 3 2 2 2 3 4 2" xfId="13466" xr:uid="{4550555A-E6C4-4D27-98C2-A3E8AD220CC7}"/>
    <cellStyle name="Normal 3 3 2 2 2 3 4 3" xfId="7394" xr:uid="{F10CA920-C186-4230-9120-A000576D8DB1}"/>
    <cellStyle name="Normal 3 3 2 2 2 3 5" xfId="3838" xr:uid="{F3CC73A6-E114-4858-BF17-8CB86AAD1426}"/>
    <cellStyle name="Normal 3 3 2 2 2 3 5 2" xfId="15982" xr:uid="{8DC6909F-CFA0-484B-84F6-CF69FC38B259}"/>
    <cellStyle name="Normal 3 3 2 2 2 3 5 3" xfId="9910" xr:uid="{33782A93-B95D-4CE0-A039-4036258D2A42}"/>
    <cellStyle name="Normal 3 3 2 2 2 3 6" xfId="10768" xr:uid="{D46703A8-E3BF-479D-B816-1094E423008E}"/>
    <cellStyle name="Normal 3 3 2 2 2 3 7" xfId="4696" xr:uid="{D6FA2876-ABF6-4927-A1B4-7321B744211F}"/>
    <cellStyle name="Normal 3 3 2 2 2 4" xfId="1631" xr:uid="{14CEED22-F7E1-447B-9A1C-E10552A1BB50}"/>
    <cellStyle name="Normal 3 3 2 2 2 4 2" xfId="2980" xr:uid="{49D11033-4765-4ED3-9B2B-7EFE32DB2504}"/>
    <cellStyle name="Normal 3 3 2 2 2 4 2 2" xfId="9052" xr:uid="{18368DC7-5791-4069-B13B-4797196EC4F2}"/>
    <cellStyle name="Normal 3 3 2 2 2 4 2 2 2" xfId="15124" xr:uid="{34BB01DB-450F-4210-9E36-1C410463F220}"/>
    <cellStyle name="Normal 3 3 2 2 2 4 2 3" xfId="12426" xr:uid="{C8C320A6-6E75-4F39-8922-491DDFA4EE78}"/>
    <cellStyle name="Normal 3 3 2 2 2 4 2 4" xfId="6354" xr:uid="{B4D8885A-7223-4970-A31B-2AAE435B786D}"/>
    <cellStyle name="Normal 3 3 2 2 2 4 3" xfId="7703" xr:uid="{6E527B41-CD90-4584-BA97-8D3A16174703}"/>
    <cellStyle name="Normal 3 3 2 2 2 4 3 2" xfId="13775" xr:uid="{6095F93B-2962-40FA-802A-36E58D8FE3F8}"/>
    <cellStyle name="Normal 3 3 2 2 2 4 4" xfId="11077" xr:uid="{18BD1888-C4D4-4B84-B49A-7D8688CC682B}"/>
    <cellStyle name="Normal 3 3 2 2 2 4 5" xfId="5005" xr:uid="{03CDC91E-60DD-4B1D-8999-FC83FC309C5F}"/>
    <cellStyle name="Normal 3 3 2 2 2 5" xfId="2305" xr:uid="{5EADC73F-C0A2-4154-A964-60F6933CD2B1}"/>
    <cellStyle name="Normal 3 3 2 2 2 5 2" xfId="8377" xr:uid="{C251F3DF-0257-4597-852A-3F06786BF45B}"/>
    <cellStyle name="Normal 3 3 2 2 2 5 2 2" xfId="14449" xr:uid="{4A39E61F-A8A4-4EC8-AF97-0774E6FC7028}"/>
    <cellStyle name="Normal 3 3 2 2 2 5 3" xfId="11751" xr:uid="{81ABDA06-F683-41D7-8719-BF16547F169C}"/>
    <cellStyle name="Normal 3 3 2 2 2 5 4" xfId="5679" xr:uid="{73313602-FACD-4CC1-9AD4-E07D9EDBF387}"/>
    <cellStyle name="Normal 3 3 2 2 2 6" xfId="956" xr:uid="{CA32F3B6-D386-41EE-9D36-25EE21EB3F41}"/>
    <cellStyle name="Normal 3 3 2 2 2 6 2" xfId="13100" xr:uid="{D2C4D0D9-A1B9-4A82-BBA7-998D9BE4F2F3}"/>
    <cellStyle name="Normal 3 3 2 2 2 6 3" xfId="7028" xr:uid="{C3F6F0C3-B780-472A-9ED4-B61D43370612}"/>
    <cellStyle name="Normal 3 3 2 2 2 7" xfId="3528" xr:uid="{DA13915A-81A4-4591-A270-452CAD4E87AF}"/>
    <cellStyle name="Normal 3 3 2 2 2 7 2" xfId="15672" xr:uid="{2E041BDF-449C-4EA1-82F1-7FE7ADCC84C1}"/>
    <cellStyle name="Normal 3 3 2 2 2 7 3" xfId="9600" xr:uid="{9DD5102F-BAD4-4F22-9AC0-EA77B7B43B8E}"/>
    <cellStyle name="Normal 3 3 2 2 2 8" xfId="10402" xr:uid="{80552F43-37B5-418E-B375-4E5E31B85F43}"/>
    <cellStyle name="Normal 3 3 2 2 2 9" xfId="4330" xr:uid="{F544E3E9-4242-49FA-8EAB-669C393B9E37}"/>
    <cellStyle name="Normal 3 3 2 2 3" xfId="374" xr:uid="{556D0343-5C6C-499B-A2A5-E6F0D3D88B91}"/>
    <cellStyle name="Normal 3 3 2 2 3 2" xfId="1542" xr:uid="{D7033AB7-288E-4A2B-9357-FD2F677B952F}"/>
    <cellStyle name="Normal 3 3 2 2 3 2 2" xfId="2891" xr:uid="{179C5B71-F4B9-4172-8671-9219E00C58CB}"/>
    <cellStyle name="Normal 3 3 2 2 3 2 2 2" xfId="8963" xr:uid="{C57FBAD7-CACC-4B00-A410-76A56470F05A}"/>
    <cellStyle name="Normal 3 3 2 2 3 2 2 2 2" xfId="15035" xr:uid="{D08A6C2D-9689-46FB-8D56-9C52A8AE46DD}"/>
    <cellStyle name="Normal 3 3 2 2 3 2 2 3" xfId="12337" xr:uid="{E35B0624-4E12-4997-8014-F59654F09C1F}"/>
    <cellStyle name="Normal 3 3 2 2 3 2 2 4" xfId="6265" xr:uid="{6DC00B9F-043C-4DD9-A8B4-336EFEDCC921}"/>
    <cellStyle name="Normal 3 3 2 2 3 2 3" xfId="7614" xr:uid="{7DC9FE41-3B61-41DD-A460-8311AE1B4DA4}"/>
    <cellStyle name="Normal 3 3 2 2 3 2 3 2" xfId="13686" xr:uid="{A89CF629-D0F7-4332-A390-0E4275E4F202}"/>
    <cellStyle name="Normal 3 3 2 2 3 2 4" xfId="10988" xr:uid="{DB94AF60-6F47-4A35-AE42-4A21A11F5374}"/>
    <cellStyle name="Normal 3 3 2 2 3 2 5" xfId="4916" xr:uid="{83C9F900-BFC0-4163-82EE-8AD06DC3740B}"/>
    <cellStyle name="Normal 3 3 2 2 3 3" xfId="2216" xr:uid="{521A9194-0D47-4D68-8924-F9ED034954FB}"/>
    <cellStyle name="Normal 3 3 2 2 3 3 2" xfId="8288" xr:uid="{6A57F05E-99FB-41FA-8215-A03510DAEAA1}"/>
    <cellStyle name="Normal 3 3 2 2 3 3 2 2" xfId="14360" xr:uid="{D8A3E96D-C1BD-48DB-AD95-04C48573B22B}"/>
    <cellStyle name="Normal 3 3 2 2 3 3 3" xfId="11662" xr:uid="{04FAFFA7-5439-4846-821E-5D86AA825932}"/>
    <cellStyle name="Normal 3 3 2 2 3 3 4" xfId="5590" xr:uid="{D97D3E98-858D-4A96-A5B9-031BBF0669D5}"/>
    <cellStyle name="Normal 3 3 2 2 3 4" xfId="867" xr:uid="{E0996517-B84D-4247-A050-816773C874A1}"/>
    <cellStyle name="Normal 3 3 2 2 3 4 2" xfId="13011" xr:uid="{DCE6D966-7479-42A4-A043-52848F1F38D4}"/>
    <cellStyle name="Normal 3 3 2 2 3 4 3" xfId="6939" xr:uid="{7BF01C13-A20C-46EB-AB53-442DDE20BEDD}"/>
    <cellStyle name="Normal 3 3 2 2 3 5" xfId="3749" xr:uid="{AC992D82-1356-406C-AE3D-74B6D2E89058}"/>
    <cellStyle name="Normal 3 3 2 2 3 5 2" xfId="15893" xr:uid="{045405EC-57CA-40AE-9210-5068F7AB951D}"/>
    <cellStyle name="Normal 3 3 2 2 3 5 3" xfId="9821" xr:uid="{433C5B7D-AFB6-4C0E-8172-0D7BF1039D53}"/>
    <cellStyle name="Normal 3 3 2 2 3 6" xfId="10313" xr:uid="{0C5669BD-D4DB-403F-8486-809C6B80B13D}"/>
    <cellStyle name="Normal 3 3 2 2 3 7" xfId="4241" xr:uid="{93DF2E16-8C3D-4968-B893-336BB6B4F1DF}"/>
    <cellStyle name="Normal 3 3 2 2 4" xfId="559" xr:uid="{62E22A7A-829F-45D7-8CB1-B436C183D0A3}"/>
    <cellStyle name="Normal 3 3 2 2 4 2" xfId="1726" xr:uid="{9C14208D-07BA-4F8B-8CCB-402BE2A17D38}"/>
    <cellStyle name="Normal 3 3 2 2 4 2 2" xfId="3075" xr:uid="{F806C86A-D0F8-469D-9812-E48D37CB2DED}"/>
    <cellStyle name="Normal 3 3 2 2 4 2 2 2" xfId="9147" xr:uid="{D963E267-1C85-4C49-BB8D-8F469D00DCB4}"/>
    <cellStyle name="Normal 3 3 2 2 4 2 2 2 2" xfId="15219" xr:uid="{38746A04-9737-4925-9C2C-E7CDE15ED646}"/>
    <cellStyle name="Normal 3 3 2 2 4 2 2 3" xfId="12521" xr:uid="{807BA04D-0029-4B97-B268-55E49E799F50}"/>
    <cellStyle name="Normal 3 3 2 2 4 2 2 4" xfId="6449" xr:uid="{56870038-4703-4DDB-8ED1-ED07D4011530}"/>
    <cellStyle name="Normal 3 3 2 2 4 2 3" xfId="7798" xr:uid="{9847F360-312B-4304-B078-F7201E5FDC56}"/>
    <cellStyle name="Normal 3 3 2 2 4 2 3 2" xfId="13870" xr:uid="{7E01ABAD-F846-4CD0-9D97-7963CBF99CB1}"/>
    <cellStyle name="Normal 3 3 2 2 4 2 4" xfId="11172" xr:uid="{563DC2AA-F473-4546-9CC1-7D6F62526ABA}"/>
    <cellStyle name="Normal 3 3 2 2 4 2 5" xfId="5100" xr:uid="{4F669990-E87F-4ED8-9E2E-1E7C42C2D2BE}"/>
    <cellStyle name="Normal 3 3 2 2 4 3" xfId="2400" xr:uid="{C673AC58-79CA-461D-849E-3A0BED94ABCA}"/>
    <cellStyle name="Normal 3 3 2 2 4 3 2" xfId="8472" xr:uid="{9A1DCE58-0BFD-4B58-A3C5-6E27ED7960C0}"/>
    <cellStyle name="Normal 3 3 2 2 4 3 2 2" xfId="14544" xr:uid="{BB9DE0B6-D845-4DE0-A47C-919043FE4181}"/>
    <cellStyle name="Normal 3 3 2 2 4 3 3" xfId="11846" xr:uid="{9871D46E-65A4-42E7-85AC-F38E650C42A5}"/>
    <cellStyle name="Normal 3 3 2 2 4 3 4" xfId="5774" xr:uid="{9F14BC0F-7AF0-4E22-9620-2C0AA3E4C831}"/>
    <cellStyle name="Normal 3 3 2 2 4 4" xfId="1051" xr:uid="{FECBA1FF-4D66-41D3-ADD7-C12B6CF8FF52}"/>
    <cellStyle name="Normal 3 3 2 2 4 4 2" xfId="13195" xr:uid="{D2B76C1B-D98C-414C-B444-19BA00AE4CA1}"/>
    <cellStyle name="Normal 3 3 2 2 4 4 3" xfId="7123" xr:uid="{6BDEF850-43DB-4F84-B6B8-2996495FE88C}"/>
    <cellStyle name="Normal 3 3 2 2 4 5" xfId="3933" xr:uid="{43400522-B95B-4706-8B61-BEDD059A3E10}"/>
    <cellStyle name="Normal 3 3 2 2 4 5 2" xfId="16077" xr:uid="{CBB72FE3-C1F6-4CFC-8BCA-098771223AD4}"/>
    <cellStyle name="Normal 3 3 2 2 4 5 3" xfId="10005" xr:uid="{E2967F96-EC5E-49C9-ACF0-1C0EE1CDA533}"/>
    <cellStyle name="Normal 3 3 2 2 4 6" xfId="10497" xr:uid="{5FDE177C-DC12-459B-A2A1-2D43BA3D1BA0}"/>
    <cellStyle name="Normal 3 3 2 2 4 7" xfId="4425" xr:uid="{BA530C40-1CCF-4CB2-B38C-0351F515338C}"/>
    <cellStyle name="Normal 3 3 2 2 5" xfId="246" xr:uid="{5E884B0D-B2DE-4F1D-AEE6-635D592CB14A}"/>
    <cellStyle name="Normal 3 3 2 2 5 2" xfId="1908" xr:uid="{10D2E13C-B14D-404C-B95D-04406102BB1E}"/>
    <cellStyle name="Normal 3 3 2 2 5 2 2" xfId="3257" xr:uid="{3CA4B29B-4645-4781-B61B-DD2717C18958}"/>
    <cellStyle name="Normal 3 3 2 2 5 2 2 2" xfId="9329" xr:uid="{4AFC124E-C764-4D0C-8A5A-6321F1FCDA09}"/>
    <cellStyle name="Normal 3 3 2 2 5 2 2 2 2" xfId="15401" xr:uid="{526B5466-1D91-418F-AF57-E31C043036C8}"/>
    <cellStyle name="Normal 3 3 2 2 5 2 2 3" xfId="12703" xr:uid="{4B6BC4C3-C530-477E-B65F-50339A867C16}"/>
    <cellStyle name="Normal 3 3 2 2 5 2 2 4" xfId="6631" xr:uid="{663AEDB3-841E-47F2-9EAB-71E3F6B6B05E}"/>
    <cellStyle name="Normal 3 3 2 2 5 2 3" xfId="7980" xr:uid="{AB04377E-6268-457D-9215-3D6C5EB15336}"/>
    <cellStyle name="Normal 3 3 2 2 5 2 3 2" xfId="14052" xr:uid="{B8DFCA63-A6B1-4B5C-A19E-619B57083532}"/>
    <cellStyle name="Normal 3 3 2 2 5 2 4" xfId="11354" xr:uid="{6F9DF3D1-01A6-4A93-A749-FAE1916A321C}"/>
    <cellStyle name="Normal 3 3 2 2 5 2 5" xfId="5282" xr:uid="{D888C32F-612A-4B2E-BE2B-BE0E2B460082}"/>
    <cellStyle name="Normal 3 3 2 2 5 3" xfId="2582" xr:uid="{2D539339-83F1-404E-9C79-F7F54DC1D9FE}"/>
    <cellStyle name="Normal 3 3 2 2 5 3 2" xfId="8654" xr:uid="{0BC4DAA2-ACE2-43DF-A88D-F5733042D3A4}"/>
    <cellStyle name="Normal 3 3 2 2 5 3 2 2" xfId="14726" xr:uid="{0C36440C-8161-461F-8545-0860E615F1FF}"/>
    <cellStyle name="Normal 3 3 2 2 5 3 3" xfId="12028" xr:uid="{3B51EB39-7554-46B9-8DFA-4A094B87DF27}"/>
    <cellStyle name="Normal 3 3 2 2 5 3 4" xfId="5956" xr:uid="{9B056BE6-9315-40D7-9712-823050107B9B}"/>
    <cellStyle name="Normal 3 3 2 2 5 4" xfId="1233" xr:uid="{B0E089AA-DDA6-4493-8A14-7EC77904F4BD}"/>
    <cellStyle name="Normal 3 3 2 2 5 4 2" xfId="13377" xr:uid="{38348CA1-9B7E-4D77-A722-1DAD25F46EFB}"/>
    <cellStyle name="Normal 3 3 2 2 5 4 3" xfId="7305" xr:uid="{71242675-AA9A-41A4-8A74-2CF91E2AC962}"/>
    <cellStyle name="Normal 3 3 2 2 5 5" xfId="3621" xr:uid="{733A3981-4A47-472A-A214-8D91F486BB27}"/>
    <cellStyle name="Normal 3 3 2 2 5 5 2" xfId="15765" xr:uid="{FD00562A-1AD7-48D5-8CD0-A46A1D820143}"/>
    <cellStyle name="Normal 3 3 2 2 5 5 3" xfId="9693" xr:uid="{EB6D4CE4-5FC5-4FA2-A0D4-6203F7BE0D8F}"/>
    <cellStyle name="Normal 3 3 2 2 5 6" xfId="10679" xr:uid="{67E39230-309C-45E7-8ACA-1EE5AC981BA3}"/>
    <cellStyle name="Normal 3 3 2 2 5 7" xfId="4607" xr:uid="{03E6D961-0C4C-40D9-BAB7-6FF2439A5F6C}"/>
    <cellStyle name="Normal 3 3 2 2 6" xfId="1415" xr:uid="{DABBD345-A215-44B9-8884-5F47FD502EE2}"/>
    <cellStyle name="Normal 3 3 2 2 6 2" xfId="2764" xr:uid="{7F030EE1-5033-4EE9-816D-49DACFE8D615}"/>
    <cellStyle name="Normal 3 3 2 2 6 2 2" xfId="8836" xr:uid="{14BDC357-6E7E-4B45-8D16-2DE25121FA78}"/>
    <cellStyle name="Normal 3 3 2 2 6 2 2 2" xfId="14908" xr:uid="{195514A3-6DEB-4F63-B445-77DE9E9A5DAD}"/>
    <cellStyle name="Normal 3 3 2 2 6 2 3" xfId="12210" xr:uid="{56391D26-25A7-42DD-9037-F584B997D46D}"/>
    <cellStyle name="Normal 3 3 2 2 6 2 4" xfId="6138" xr:uid="{7076329E-28B5-43F9-A599-EB130613E470}"/>
    <cellStyle name="Normal 3 3 2 2 6 3" xfId="7487" xr:uid="{14BA1E82-5ECF-419A-A2D9-4C5B8444903D}"/>
    <cellStyle name="Normal 3 3 2 2 6 3 2" xfId="13559" xr:uid="{3BA675B1-0A4F-4DB3-8B6E-D2AC716901DA}"/>
    <cellStyle name="Normal 3 3 2 2 6 4" xfId="10861" xr:uid="{57BC053B-8102-430E-AD15-22D4D3AC8204}"/>
    <cellStyle name="Normal 3 3 2 2 6 5" xfId="4789" xr:uid="{C1D8AAA6-0D1C-4B6D-BD21-4D730941B310}"/>
    <cellStyle name="Normal 3 3 2 2 7" xfId="2090" xr:uid="{34495BA7-A0D9-4ADE-AD74-972D114E7EE5}"/>
    <cellStyle name="Normal 3 3 2 2 7 2" xfId="8162" xr:uid="{3A6FA414-F0F0-4B8A-85EB-324DADB2AD71}"/>
    <cellStyle name="Normal 3 3 2 2 7 2 2" xfId="14234" xr:uid="{1345A3C4-CC2E-485F-844E-7B1E1F1C3CB1}"/>
    <cellStyle name="Normal 3 3 2 2 7 3" xfId="11536" xr:uid="{11BB1472-10F0-46E4-80CD-FA0196311672}"/>
    <cellStyle name="Normal 3 3 2 2 7 4" xfId="5464" xr:uid="{C515EA29-517F-4AFA-8262-FB95B77C589F}"/>
    <cellStyle name="Normal 3 3 2 2 8" xfId="741" xr:uid="{A84B1082-DDDD-43C8-8B40-21CE4A11CEE2}"/>
    <cellStyle name="Normal 3 3 2 2 8 2" xfId="12885" xr:uid="{84DEF5FA-5688-429F-ACAF-556F8FC03136}"/>
    <cellStyle name="Normal 3 3 2 2 8 3" xfId="6813" xr:uid="{B650B4CC-5D5B-45FB-BB8C-4E8294CFCFBE}"/>
    <cellStyle name="Normal 3 3 2 2 9" xfId="3439" xr:uid="{6282ADD4-CEB9-483B-A015-CFDE648EC1F7}"/>
    <cellStyle name="Normal 3 3 2 2 9 2" xfId="15583" xr:uid="{8CBCE31F-1E01-4EBB-A950-E0298DE53C23}"/>
    <cellStyle name="Normal 3 3 2 2 9 3" xfId="9511" xr:uid="{0AB09322-16BC-4730-BFCE-6B586E015FD8}"/>
    <cellStyle name="Normal 3 3 2 3" xfId="92" xr:uid="{00000000-0005-0000-0000-000039000000}"/>
    <cellStyle name="Normal 3 3 2 3 10" xfId="10218" xr:uid="{213FB93A-6DD7-4551-AE64-A22A64278002}"/>
    <cellStyle name="Normal 3 3 2 3 11" xfId="4146" xr:uid="{CDCA1327-50F1-4412-BA63-8EC31FFC352B}"/>
    <cellStyle name="Normal 3 3 2 3 2" xfId="180" xr:uid="{00000000-0005-0000-0000-00003A000000}"/>
    <cellStyle name="Normal 3 3 2 3 2 2" xfId="677" xr:uid="{B9BF74DD-98A0-4595-B771-7551761D2A29}"/>
    <cellStyle name="Normal 3 3 2 3 2 2 2" xfId="1844" xr:uid="{449E88CE-4E17-471B-BB25-948465ACAAAE}"/>
    <cellStyle name="Normal 3 3 2 3 2 2 2 2" xfId="3193" xr:uid="{4122EA66-AB3D-4DC7-B90B-4D5D9616876D}"/>
    <cellStyle name="Normal 3 3 2 3 2 2 2 2 2" xfId="9265" xr:uid="{8266CF50-FA09-4666-B25E-2DA0FFF570B8}"/>
    <cellStyle name="Normal 3 3 2 3 2 2 2 2 2 2" xfId="15337" xr:uid="{4779B5FE-2198-4B94-A535-10A8544B84C2}"/>
    <cellStyle name="Normal 3 3 2 3 2 2 2 2 3" xfId="12639" xr:uid="{892A42DB-10D8-4CB5-9B2F-78E4CBB18AB5}"/>
    <cellStyle name="Normal 3 3 2 3 2 2 2 2 4" xfId="6567" xr:uid="{6D3CF87B-163B-4C84-877D-27DE3E52B831}"/>
    <cellStyle name="Normal 3 3 2 3 2 2 2 3" xfId="7916" xr:uid="{9A5D6538-D17C-4C1D-8FC3-629681AAE0EE}"/>
    <cellStyle name="Normal 3 3 2 3 2 2 2 3 2" xfId="13988" xr:uid="{0DA59EEC-F8E9-49FB-A546-4EFF9FF15BE6}"/>
    <cellStyle name="Normal 3 3 2 3 2 2 2 4" xfId="11290" xr:uid="{36E10CAC-D0F2-47A3-BB51-E6DA625E0495}"/>
    <cellStyle name="Normal 3 3 2 3 2 2 2 5" xfId="5218" xr:uid="{8B9FF814-640F-4F41-9F64-D1FAF06B728C}"/>
    <cellStyle name="Normal 3 3 2 3 2 2 3" xfId="2518" xr:uid="{84E2CC30-2305-4A09-9F6F-F55C03844438}"/>
    <cellStyle name="Normal 3 3 2 3 2 2 3 2" xfId="8590" xr:uid="{7A2F5878-45D1-410E-B169-F0FC55312952}"/>
    <cellStyle name="Normal 3 3 2 3 2 2 3 2 2" xfId="14662" xr:uid="{F6042ED3-EF63-4AA2-821B-1BF6684BA199}"/>
    <cellStyle name="Normal 3 3 2 3 2 2 3 3" xfId="11964" xr:uid="{C74C6DB8-037F-4BDA-AECA-CB71473A455C}"/>
    <cellStyle name="Normal 3 3 2 3 2 2 3 4" xfId="5892" xr:uid="{759CD868-168C-46AB-9B9F-D3786F04384A}"/>
    <cellStyle name="Normal 3 3 2 3 2 2 4" xfId="1169" xr:uid="{BFF82518-CC64-499A-83CD-A99BA07964E5}"/>
    <cellStyle name="Normal 3 3 2 3 2 2 4 2" xfId="13313" xr:uid="{7D78D9B3-DA43-4341-819D-56C1ACC39D24}"/>
    <cellStyle name="Normal 3 3 2 3 2 2 4 3" xfId="7241" xr:uid="{54B6B8A3-2F92-41FD-A9E0-FBDED2E3C988}"/>
    <cellStyle name="Normal 3 3 2 3 2 2 5" xfId="4051" xr:uid="{AD65A6E9-13FF-4674-ACB3-6958816658A1}"/>
    <cellStyle name="Normal 3 3 2 3 2 2 5 2" xfId="16195" xr:uid="{364B26F1-A9CA-4A11-A0AB-8B21050308B5}"/>
    <cellStyle name="Normal 3 3 2 3 2 2 5 3" xfId="10123" xr:uid="{C793B476-6359-482F-995C-2BD977596FB2}"/>
    <cellStyle name="Normal 3 3 2 3 2 2 6" xfId="10615" xr:uid="{49CAB119-BFEE-48B2-B355-19C52521D75D}"/>
    <cellStyle name="Normal 3 3 2 3 2 2 7" xfId="4543" xr:uid="{6AE43C77-E01C-47DD-A492-429518761308}"/>
    <cellStyle name="Normal 3 3 2 3 2 3" xfId="493" xr:uid="{F47D71BF-AA4A-4A56-8F82-2A4880EE5E6D}"/>
    <cellStyle name="Normal 3 3 2 3 2 3 2" xfId="2026" xr:uid="{702FD69E-B843-403D-AA69-B36B71FDD84B}"/>
    <cellStyle name="Normal 3 3 2 3 2 3 2 2" xfId="3375" xr:uid="{A2D5B03A-C2AF-4F5A-9BC4-AB08CCA73883}"/>
    <cellStyle name="Normal 3 3 2 3 2 3 2 2 2" xfId="9447" xr:uid="{E1BCE569-FF05-4408-9933-91D005DF43E6}"/>
    <cellStyle name="Normal 3 3 2 3 2 3 2 2 2 2" xfId="15519" xr:uid="{0AE84054-B656-440B-B200-1B4256214396}"/>
    <cellStyle name="Normal 3 3 2 3 2 3 2 2 3" xfId="12821" xr:uid="{1FA7FF21-A72C-4725-BD1B-78B015C6AE57}"/>
    <cellStyle name="Normal 3 3 2 3 2 3 2 2 4" xfId="6749" xr:uid="{ED242B37-11CA-4BA5-9B30-288B756E5035}"/>
    <cellStyle name="Normal 3 3 2 3 2 3 2 3" xfId="8098" xr:uid="{F2A3EFEF-8AB2-4246-B597-FD07B7CF282E}"/>
    <cellStyle name="Normal 3 3 2 3 2 3 2 3 2" xfId="14170" xr:uid="{3B73F2FE-0846-41D0-8528-7456145D8ACB}"/>
    <cellStyle name="Normal 3 3 2 3 2 3 2 4" xfId="11472" xr:uid="{C83B3F3E-E528-4DA5-BB3A-5F6CE1A2ABEC}"/>
    <cellStyle name="Normal 3 3 2 3 2 3 2 5" xfId="5400" xr:uid="{CCF65B8F-BD98-4EE8-AEBD-6F54B82B4B59}"/>
    <cellStyle name="Normal 3 3 2 3 2 3 3" xfId="2700" xr:uid="{E320199A-54F8-4227-9915-FAF5B60480B7}"/>
    <cellStyle name="Normal 3 3 2 3 2 3 3 2" xfId="8772" xr:uid="{122E1105-C80D-4125-9C91-C8D143C38ADD}"/>
    <cellStyle name="Normal 3 3 2 3 2 3 3 2 2" xfId="14844" xr:uid="{4CF6E84B-58C5-4D6D-A245-F36B5D89F7B9}"/>
    <cellStyle name="Normal 3 3 2 3 2 3 3 3" xfId="12146" xr:uid="{F651E0CF-D1A3-4B24-8616-AD5B5690AB93}"/>
    <cellStyle name="Normal 3 3 2 3 2 3 3 4" xfId="6074" xr:uid="{3E613898-FD61-4B00-9E96-F1374807B04D}"/>
    <cellStyle name="Normal 3 3 2 3 2 3 4" xfId="1351" xr:uid="{3F98DDA8-5DF6-4285-8C68-63A846DCEFDE}"/>
    <cellStyle name="Normal 3 3 2 3 2 3 4 2" xfId="13495" xr:uid="{F802ACC1-40FD-4604-A6CE-475154008FDA}"/>
    <cellStyle name="Normal 3 3 2 3 2 3 4 3" xfId="7423" xr:uid="{8EF811A0-6F62-430A-A895-39A1D76E3D9C}"/>
    <cellStyle name="Normal 3 3 2 3 2 3 5" xfId="3867" xr:uid="{49797743-8A68-44B5-9F44-987307CE160C}"/>
    <cellStyle name="Normal 3 3 2 3 2 3 5 2" xfId="16011" xr:uid="{3DFD62B1-6FA8-4E0E-A3D0-B89BC78EB23A}"/>
    <cellStyle name="Normal 3 3 2 3 2 3 5 3" xfId="9939" xr:uid="{A13C67A1-ADE0-4C15-972E-74E17FD7033E}"/>
    <cellStyle name="Normal 3 3 2 3 2 3 6" xfId="10797" xr:uid="{F10DA1BA-F75B-4D54-95F4-BD3A11F274FA}"/>
    <cellStyle name="Normal 3 3 2 3 2 3 7" xfId="4725" xr:uid="{04838348-E830-4A97-8A56-83716496F34C}"/>
    <cellStyle name="Normal 3 3 2 3 2 4" xfId="1660" xr:uid="{AF67358E-9BD1-4807-B7CC-196326D77810}"/>
    <cellStyle name="Normal 3 3 2 3 2 4 2" xfId="3009" xr:uid="{D55561AB-B7F0-41C2-A985-4434D88B8B48}"/>
    <cellStyle name="Normal 3 3 2 3 2 4 2 2" xfId="9081" xr:uid="{F97C17C9-1557-41CE-8F6D-F72281CE395D}"/>
    <cellStyle name="Normal 3 3 2 3 2 4 2 2 2" xfId="15153" xr:uid="{0106E504-6D39-4545-8FD9-7730C6ED8CF1}"/>
    <cellStyle name="Normal 3 3 2 3 2 4 2 3" xfId="12455" xr:uid="{176F5BC3-CD04-4A5D-A0B6-46D6CB40415B}"/>
    <cellStyle name="Normal 3 3 2 3 2 4 2 4" xfId="6383" xr:uid="{34D08199-1060-4A9F-B3AA-65C39DC39761}"/>
    <cellStyle name="Normal 3 3 2 3 2 4 3" xfId="7732" xr:uid="{D84AAE0F-9F67-4B23-B07E-BD5AFBCD28F8}"/>
    <cellStyle name="Normal 3 3 2 3 2 4 3 2" xfId="13804" xr:uid="{241AB0F3-43F0-45B5-BEAF-511E4757F916}"/>
    <cellStyle name="Normal 3 3 2 3 2 4 4" xfId="11106" xr:uid="{A3DFF0FF-AB21-4BAE-B104-F3967C3E5947}"/>
    <cellStyle name="Normal 3 3 2 3 2 4 5" xfId="5034" xr:uid="{364B6C73-307B-48F7-8FE6-AA8BBB96BC84}"/>
    <cellStyle name="Normal 3 3 2 3 2 5" xfId="2334" xr:uid="{261E85E1-DA17-42A7-8B9E-66ED7331BAE9}"/>
    <cellStyle name="Normal 3 3 2 3 2 5 2" xfId="8406" xr:uid="{863A7063-FF58-4569-90F1-43582B835885}"/>
    <cellStyle name="Normal 3 3 2 3 2 5 2 2" xfId="14478" xr:uid="{A358DA13-4A40-4FD2-9DF5-A2FD9D306DFE}"/>
    <cellStyle name="Normal 3 3 2 3 2 5 3" xfId="11780" xr:uid="{98F8AB47-36DC-4EDD-B9D4-D71221C3EAAF}"/>
    <cellStyle name="Normal 3 3 2 3 2 5 4" xfId="5708" xr:uid="{287B89EA-232D-4AF2-9170-DB4E40434EDC}"/>
    <cellStyle name="Normal 3 3 2 3 2 6" xfId="985" xr:uid="{F9386664-DF25-45EB-8C25-1A962C07A1AF}"/>
    <cellStyle name="Normal 3 3 2 3 2 6 2" xfId="13129" xr:uid="{B6B4EF5E-ECDB-4825-8CE3-B2E3F2B56424}"/>
    <cellStyle name="Normal 3 3 2 3 2 6 3" xfId="7057" xr:uid="{83ABBDA6-F596-499A-8378-55BA0A4FAB78}"/>
    <cellStyle name="Normal 3 3 2 3 2 7" xfId="3557" xr:uid="{CED99E0C-EE0A-4E13-A68E-39D76A313C8B}"/>
    <cellStyle name="Normal 3 3 2 3 2 7 2" xfId="15701" xr:uid="{1C70D6C5-9A52-4195-8B33-92ABCBB1063F}"/>
    <cellStyle name="Normal 3 3 2 3 2 7 3" xfId="9629" xr:uid="{4D97BD61-0A83-4B37-AEFB-10EE3A4E4A9D}"/>
    <cellStyle name="Normal 3 3 2 3 2 8" xfId="10431" xr:uid="{1DBF2FDE-EEA5-4A1B-9386-500FC081C83A}"/>
    <cellStyle name="Normal 3 3 2 3 2 9" xfId="4359" xr:uid="{7B6DDDF8-D015-4104-97B5-91F66F91AEF0}"/>
    <cellStyle name="Normal 3 3 2 3 3" xfId="405" xr:uid="{4DB23FE5-B4F7-4F0D-A0DC-9B1378F90E2E}"/>
    <cellStyle name="Normal 3 3 2 3 3 2" xfId="1573" xr:uid="{C4ED9E0C-00F2-42D1-B896-321E27DCA678}"/>
    <cellStyle name="Normal 3 3 2 3 3 2 2" xfId="2922" xr:uid="{67C453DD-FC79-414F-9BA0-8A0239E684F4}"/>
    <cellStyle name="Normal 3 3 2 3 3 2 2 2" xfId="8994" xr:uid="{4C01E672-CE85-4D2F-AA0A-5D6CD9603F5D}"/>
    <cellStyle name="Normal 3 3 2 3 3 2 2 2 2" xfId="15066" xr:uid="{E5998B62-C278-4B82-9B88-7D6CD60B7A8C}"/>
    <cellStyle name="Normal 3 3 2 3 3 2 2 3" xfId="12368" xr:uid="{63617144-1DF5-4541-BABC-F89CAFBA1278}"/>
    <cellStyle name="Normal 3 3 2 3 3 2 2 4" xfId="6296" xr:uid="{FBE1A300-A54C-4C10-A372-8084BFB322FA}"/>
    <cellStyle name="Normal 3 3 2 3 3 2 3" xfId="7645" xr:uid="{85F0D8DE-F680-4C8F-9C6D-CACCBC803D85}"/>
    <cellStyle name="Normal 3 3 2 3 3 2 3 2" xfId="13717" xr:uid="{73C4DC8A-DC2F-4982-A2CF-9DBBD487FF57}"/>
    <cellStyle name="Normal 3 3 2 3 3 2 4" xfId="11019" xr:uid="{CAD3DCAD-051C-4878-A1A3-3C26D6F4AA1F}"/>
    <cellStyle name="Normal 3 3 2 3 3 2 5" xfId="4947" xr:uid="{D452B30F-E75B-4813-B3DE-D066A6169FFF}"/>
    <cellStyle name="Normal 3 3 2 3 3 3" xfId="2247" xr:uid="{60734C57-0A3F-4628-9A75-FDC866C34883}"/>
    <cellStyle name="Normal 3 3 2 3 3 3 2" xfId="8319" xr:uid="{DF65410A-9E11-466C-BCA9-CAE23D852EE7}"/>
    <cellStyle name="Normal 3 3 2 3 3 3 2 2" xfId="14391" xr:uid="{4598AF32-FD9D-4EBC-854C-AF1BF36B2AE4}"/>
    <cellStyle name="Normal 3 3 2 3 3 3 3" xfId="11693" xr:uid="{649D3823-AD6C-4F41-B03E-12B77B8BF51F}"/>
    <cellStyle name="Normal 3 3 2 3 3 3 4" xfId="5621" xr:uid="{D416DDCC-EACF-42D7-9BA4-91E69E823B6D}"/>
    <cellStyle name="Normal 3 3 2 3 3 4" xfId="898" xr:uid="{B33E5DC2-DD7F-4433-BA51-C5BC59E9F8EF}"/>
    <cellStyle name="Normal 3 3 2 3 3 4 2" xfId="13042" xr:uid="{92BC7945-574A-4687-8D03-AF81247CA678}"/>
    <cellStyle name="Normal 3 3 2 3 3 4 3" xfId="6970" xr:uid="{6ED037A8-AA85-41F0-9C25-7BC5D3A6D273}"/>
    <cellStyle name="Normal 3 3 2 3 3 5" xfId="3780" xr:uid="{1B316704-2823-46AD-A5E1-32F33D27BFFD}"/>
    <cellStyle name="Normal 3 3 2 3 3 5 2" xfId="15924" xr:uid="{4EAC92F8-9CDC-49F3-B6B3-5527F1518558}"/>
    <cellStyle name="Normal 3 3 2 3 3 5 3" xfId="9852" xr:uid="{1A0214F7-46D3-4115-A15C-ED6FBA642313}"/>
    <cellStyle name="Normal 3 3 2 3 3 6" xfId="10344" xr:uid="{A932D2C0-B3A6-4946-AB48-28CA53E88B55}"/>
    <cellStyle name="Normal 3 3 2 3 3 7" xfId="4272" xr:uid="{19697E67-66B7-4282-AF4D-436CB7178005}"/>
    <cellStyle name="Normal 3 3 2 3 4" xfId="590" xr:uid="{3133F526-022C-4E5E-98A3-A7F157B8DBBE}"/>
    <cellStyle name="Normal 3 3 2 3 4 2" xfId="1757" xr:uid="{0B1E5ECC-DAFA-4CB5-8048-38306352FC3F}"/>
    <cellStyle name="Normal 3 3 2 3 4 2 2" xfId="3106" xr:uid="{51DAA0A1-1007-4BEA-9A57-942CCD3C9577}"/>
    <cellStyle name="Normal 3 3 2 3 4 2 2 2" xfId="9178" xr:uid="{1D8B4D47-9EA1-40C0-94D0-52432C90481E}"/>
    <cellStyle name="Normal 3 3 2 3 4 2 2 2 2" xfId="15250" xr:uid="{A09E7589-8F9F-44E3-AAF2-0691B2FCEDAC}"/>
    <cellStyle name="Normal 3 3 2 3 4 2 2 3" xfId="12552" xr:uid="{43846FB0-EAEC-43D7-B0D2-66AB05380D05}"/>
    <cellStyle name="Normal 3 3 2 3 4 2 2 4" xfId="6480" xr:uid="{E0B84638-5357-42EB-BD82-361C9EFD46F9}"/>
    <cellStyle name="Normal 3 3 2 3 4 2 3" xfId="7829" xr:uid="{EBCF004C-8E16-427B-97AC-DE014AA75353}"/>
    <cellStyle name="Normal 3 3 2 3 4 2 3 2" xfId="13901" xr:uid="{7948F061-7781-4B0B-A822-5FF23F1EE96E}"/>
    <cellStyle name="Normal 3 3 2 3 4 2 4" xfId="11203" xr:uid="{0AFB5535-90E0-45F1-8E3D-90CBB3D53E99}"/>
    <cellStyle name="Normal 3 3 2 3 4 2 5" xfId="5131" xr:uid="{B8787CC8-FDE4-40EB-AF7A-45F89101704A}"/>
    <cellStyle name="Normal 3 3 2 3 4 3" xfId="2431" xr:uid="{02DBF163-1385-47A6-9524-6FB9480A8848}"/>
    <cellStyle name="Normal 3 3 2 3 4 3 2" xfId="8503" xr:uid="{032E5A88-271C-4858-BED0-4363BFC1A473}"/>
    <cellStyle name="Normal 3 3 2 3 4 3 2 2" xfId="14575" xr:uid="{6E779CF9-F919-46F2-B6F2-6E27D69A9CE0}"/>
    <cellStyle name="Normal 3 3 2 3 4 3 3" xfId="11877" xr:uid="{6747360A-828A-4F45-9048-C4F40131FE4D}"/>
    <cellStyle name="Normal 3 3 2 3 4 3 4" xfId="5805" xr:uid="{6D5F442A-F4A2-4A5B-A865-5CC965B2AC12}"/>
    <cellStyle name="Normal 3 3 2 3 4 4" xfId="1082" xr:uid="{D4C87B62-1F0E-455A-8D04-3A14CD2C64D4}"/>
    <cellStyle name="Normal 3 3 2 3 4 4 2" xfId="13226" xr:uid="{F34C3F95-E78E-48C1-A156-DCBAD6DDABF0}"/>
    <cellStyle name="Normal 3 3 2 3 4 4 3" xfId="7154" xr:uid="{54868A55-126B-4022-BA90-A1DDCC218DE9}"/>
    <cellStyle name="Normal 3 3 2 3 4 5" xfId="3964" xr:uid="{E492C4DC-FB90-40A6-89A5-B70DAD6424F5}"/>
    <cellStyle name="Normal 3 3 2 3 4 5 2" xfId="16108" xr:uid="{E2BA7A0E-DF47-40EF-9091-634D2E613FA9}"/>
    <cellStyle name="Normal 3 3 2 3 4 5 3" xfId="10036" xr:uid="{799147AB-38B0-4F79-A55D-D56481DA0158}"/>
    <cellStyle name="Normal 3 3 2 3 4 6" xfId="10528" xr:uid="{61690C2B-BF3C-4119-B68E-569F62D6FCED}"/>
    <cellStyle name="Normal 3 3 2 3 4 7" xfId="4456" xr:uid="{DFEC6A90-23DC-42B1-8BF3-F33E3F544304}"/>
    <cellStyle name="Normal 3 3 2 3 5" xfId="277" xr:uid="{402D8977-1F5C-4E45-86BD-87EBF5A8D0BC}"/>
    <cellStyle name="Normal 3 3 2 3 5 2" xfId="1939" xr:uid="{EA2F878A-C522-4C02-ADEB-31639F9F909A}"/>
    <cellStyle name="Normal 3 3 2 3 5 2 2" xfId="3288" xr:uid="{969A9818-575E-4843-A5D8-68A3F931E66D}"/>
    <cellStyle name="Normal 3 3 2 3 5 2 2 2" xfId="9360" xr:uid="{DD1C5D1C-E1BD-4DF1-B00C-093A1815EBD5}"/>
    <cellStyle name="Normal 3 3 2 3 5 2 2 2 2" xfId="15432" xr:uid="{F9C4C167-D18E-47FA-8D74-C28661F2AB90}"/>
    <cellStyle name="Normal 3 3 2 3 5 2 2 3" xfId="12734" xr:uid="{D853B6AF-434B-43B6-A7E7-71B6E9A1DD59}"/>
    <cellStyle name="Normal 3 3 2 3 5 2 2 4" xfId="6662" xr:uid="{54CF233F-1BEF-457C-BD07-C3FF1DDDB3CF}"/>
    <cellStyle name="Normal 3 3 2 3 5 2 3" xfId="8011" xr:uid="{276A443E-0E1B-421B-9487-CFB1FCB8718B}"/>
    <cellStyle name="Normal 3 3 2 3 5 2 3 2" xfId="14083" xr:uid="{3F1196C4-9D53-4F17-908A-E4CF85137BBE}"/>
    <cellStyle name="Normal 3 3 2 3 5 2 4" xfId="11385" xr:uid="{6C5C99E9-89DA-49AD-B1DD-FF6801F2926F}"/>
    <cellStyle name="Normal 3 3 2 3 5 2 5" xfId="5313" xr:uid="{13CDA910-65E0-45F4-AEFD-EC12C9FA790B}"/>
    <cellStyle name="Normal 3 3 2 3 5 3" xfId="2613" xr:uid="{6BD33DD8-157C-46D6-8B4E-DDC2F902A7F0}"/>
    <cellStyle name="Normal 3 3 2 3 5 3 2" xfId="8685" xr:uid="{FD727A80-79CC-4277-B578-74C992166793}"/>
    <cellStyle name="Normal 3 3 2 3 5 3 2 2" xfId="14757" xr:uid="{0D891798-3DE8-4CEA-8B5D-0EF51AD08846}"/>
    <cellStyle name="Normal 3 3 2 3 5 3 3" xfId="12059" xr:uid="{BC4022C3-285F-4A2B-ABCE-2A3BF3811CD6}"/>
    <cellStyle name="Normal 3 3 2 3 5 3 4" xfId="5987" xr:uid="{7B240712-121B-4F14-9513-4E01A2ECD63B}"/>
    <cellStyle name="Normal 3 3 2 3 5 4" xfId="1264" xr:uid="{BA1D4918-3072-4C9E-9908-005482FA9ACB}"/>
    <cellStyle name="Normal 3 3 2 3 5 4 2" xfId="13408" xr:uid="{07960349-CE5B-430F-82CB-8102032EBF1C}"/>
    <cellStyle name="Normal 3 3 2 3 5 4 3" xfId="7336" xr:uid="{F64C3630-12C1-4B58-B19C-FB023BF6640C}"/>
    <cellStyle name="Normal 3 3 2 3 5 5" xfId="3652" xr:uid="{357AA9DB-27FA-4604-B608-B63F96CB3E52}"/>
    <cellStyle name="Normal 3 3 2 3 5 5 2" xfId="15796" xr:uid="{F673B6CC-D005-4D4D-9B79-66A07C190029}"/>
    <cellStyle name="Normal 3 3 2 3 5 5 3" xfId="9724" xr:uid="{1EA3B34A-8FE0-4691-9124-3534B9E405CE}"/>
    <cellStyle name="Normal 3 3 2 3 5 6" xfId="10710" xr:uid="{C1358C08-4517-4588-9045-2338C253E331}"/>
    <cellStyle name="Normal 3 3 2 3 5 7" xfId="4638" xr:uid="{AA131AEB-7CC3-41DD-9E32-F6A7F6237A40}"/>
    <cellStyle name="Normal 3 3 2 3 6" xfId="1446" xr:uid="{54B247AD-9865-41C2-9F01-A5BEAC07B0B8}"/>
    <cellStyle name="Normal 3 3 2 3 6 2" xfId="2795" xr:uid="{79730E84-5874-4637-9C9F-4FB82BB258AB}"/>
    <cellStyle name="Normal 3 3 2 3 6 2 2" xfId="8867" xr:uid="{C0A91F48-198C-4314-BD17-AAF4E720F492}"/>
    <cellStyle name="Normal 3 3 2 3 6 2 2 2" xfId="14939" xr:uid="{398104D4-A1D4-41C9-8DA6-01376376EB9D}"/>
    <cellStyle name="Normal 3 3 2 3 6 2 3" xfId="12241" xr:uid="{F9A86E7E-13BA-408D-A099-2EB935F9C635}"/>
    <cellStyle name="Normal 3 3 2 3 6 2 4" xfId="6169" xr:uid="{87E6D888-B654-4C84-B142-843CE9290B46}"/>
    <cellStyle name="Normal 3 3 2 3 6 3" xfId="7518" xr:uid="{7A0C3FE6-1A17-4FA1-AE3D-924D8837DCFD}"/>
    <cellStyle name="Normal 3 3 2 3 6 3 2" xfId="13590" xr:uid="{0BDE3D55-FE8A-44CC-A2B3-C6FB513C985F}"/>
    <cellStyle name="Normal 3 3 2 3 6 4" xfId="10892" xr:uid="{2A00C29C-8079-4071-AD7B-6D31C544F0EB}"/>
    <cellStyle name="Normal 3 3 2 3 6 5" xfId="4820" xr:uid="{3A1D1D76-5595-4595-955B-7968CED8F216}"/>
    <cellStyle name="Normal 3 3 2 3 7" xfId="2121" xr:uid="{7AE0BA7D-C365-4982-BB4E-B883FA455639}"/>
    <cellStyle name="Normal 3 3 2 3 7 2" xfId="8193" xr:uid="{5528D305-528D-49C4-85A2-F05B9FB2CA3B}"/>
    <cellStyle name="Normal 3 3 2 3 7 2 2" xfId="14265" xr:uid="{7A7731E8-49D5-4EC5-97AE-E4ED6B42AD6D}"/>
    <cellStyle name="Normal 3 3 2 3 7 3" xfId="11567" xr:uid="{0BC9AC18-1625-4931-A28D-C4B69D719926}"/>
    <cellStyle name="Normal 3 3 2 3 7 4" xfId="5495" xr:uid="{666EC7EA-430E-4257-BBBC-F7FB41EB002F}"/>
    <cellStyle name="Normal 3 3 2 3 8" xfId="772" xr:uid="{CDB900B0-B358-4A46-908F-661A9E10EBC6}"/>
    <cellStyle name="Normal 3 3 2 3 8 2" xfId="12916" xr:uid="{E6818E40-A259-4653-87DC-4D1B00923CE2}"/>
    <cellStyle name="Normal 3 3 2 3 8 3" xfId="6844" xr:uid="{2DC01A04-4416-48A3-B241-B78797C17753}"/>
    <cellStyle name="Normal 3 3 2 3 9" xfId="3470" xr:uid="{D4D0CE70-9B1F-4857-A9A5-C67BF5AFD224}"/>
    <cellStyle name="Normal 3 3 2 3 9 2" xfId="15614" xr:uid="{81B0D1E4-BED9-43B3-9D73-DDD8037A4AF9}"/>
    <cellStyle name="Normal 3 3 2 3 9 3" xfId="9542" xr:uid="{371874A9-EC42-4EF9-9B48-29DA8D2717B1}"/>
    <cellStyle name="Normal 3 3 2 4" xfId="122" xr:uid="{00000000-0005-0000-0000-00003B000000}"/>
    <cellStyle name="Normal 3 3 2 4 10" xfId="4176" xr:uid="{F9E7F256-A139-4038-A22B-83A844A43AAB}"/>
    <cellStyle name="Normal 3 3 2 4 2" xfId="435" xr:uid="{E43960BB-A1DB-4FFF-952C-96A3F1DC1BF7}"/>
    <cellStyle name="Normal 3 3 2 4 2 2" xfId="1602" xr:uid="{74AB2E4C-925D-4FE7-B71C-C8D5070AFDBC}"/>
    <cellStyle name="Normal 3 3 2 4 2 2 2" xfId="2951" xr:uid="{1B7E932A-E770-4EF1-A102-936F7EB97079}"/>
    <cellStyle name="Normal 3 3 2 4 2 2 2 2" xfId="9023" xr:uid="{DF3C5706-D1FB-4A6D-BC6E-4EBFD798C9CC}"/>
    <cellStyle name="Normal 3 3 2 4 2 2 2 2 2" xfId="15095" xr:uid="{236235DF-B92B-4FCE-BC20-C894EF5EC146}"/>
    <cellStyle name="Normal 3 3 2 4 2 2 2 3" xfId="12397" xr:uid="{63DC7011-B7E1-45F3-842B-79527DCE3991}"/>
    <cellStyle name="Normal 3 3 2 4 2 2 2 4" xfId="6325" xr:uid="{06E0B7E9-8605-4A4D-8C09-2C02BFA4DDC7}"/>
    <cellStyle name="Normal 3 3 2 4 2 2 3" xfId="7674" xr:uid="{B2573777-239B-44DE-BECB-EF7E7491B53C}"/>
    <cellStyle name="Normal 3 3 2 4 2 2 3 2" xfId="13746" xr:uid="{796538B2-31AD-42A1-A58D-27CE71D108EE}"/>
    <cellStyle name="Normal 3 3 2 4 2 2 4" xfId="11048" xr:uid="{99521D65-236B-4003-8BA4-0CBE43F600BF}"/>
    <cellStyle name="Normal 3 3 2 4 2 2 5" xfId="4976" xr:uid="{631CF921-5045-4CB4-B07C-0094276D22DA}"/>
    <cellStyle name="Normal 3 3 2 4 2 3" xfId="2276" xr:uid="{82E6D24F-F727-49DD-A563-7ED669F774D1}"/>
    <cellStyle name="Normal 3 3 2 4 2 3 2" xfId="8348" xr:uid="{8712D2FB-7250-4097-AE80-3FEF11046A17}"/>
    <cellStyle name="Normal 3 3 2 4 2 3 2 2" xfId="14420" xr:uid="{18A37AEC-F958-40EA-B6AA-F4A1F6FD3A9C}"/>
    <cellStyle name="Normal 3 3 2 4 2 3 3" xfId="11722" xr:uid="{1EE5A851-AB4F-4F36-9249-E88A91707633}"/>
    <cellStyle name="Normal 3 3 2 4 2 3 4" xfId="5650" xr:uid="{7302DBD6-2291-4E05-B301-22A5834EC5CA}"/>
    <cellStyle name="Normal 3 3 2 4 2 4" xfId="927" xr:uid="{F1F3F773-6ED2-4360-A129-0A13C07DCFFE}"/>
    <cellStyle name="Normal 3 3 2 4 2 4 2" xfId="13071" xr:uid="{88AE38FC-5D9B-48C5-BA7D-386DDC2F863B}"/>
    <cellStyle name="Normal 3 3 2 4 2 4 3" xfId="6999" xr:uid="{31272F67-B359-4667-8D90-051A7DFDC753}"/>
    <cellStyle name="Normal 3 3 2 4 2 5" xfId="3809" xr:uid="{EAC64471-7850-4582-AED4-ADF102F5668B}"/>
    <cellStyle name="Normal 3 3 2 4 2 5 2" xfId="15953" xr:uid="{FD37B552-96FB-4908-9E5E-DD58AD80AA37}"/>
    <cellStyle name="Normal 3 3 2 4 2 5 3" xfId="9881" xr:uid="{11E91939-F74F-4D34-9537-5B84C8BBB123}"/>
    <cellStyle name="Normal 3 3 2 4 2 6" xfId="10373" xr:uid="{AA57AE42-E676-4459-AEBD-20F2E7975DCD}"/>
    <cellStyle name="Normal 3 3 2 4 2 7" xfId="4301" xr:uid="{4B3931EE-E978-4A01-B573-F789ED7EBABC}"/>
    <cellStyle name="Normal 3 3 2 4 3" xfId="619" xr:uid="{6EBA8DD5-580D-4711-BA49-B923A5267A41}"/>
    <cellStyle name="Normal 3 3 2 4 3 2" xfId="1786" xr:uid="{54202193-F156-4535-AE5D-12C84C9300C1}"/>
    <cellStyle name="Normal 3 3 2 4 3 2 2" xfId="3135" xr:uid="{5E2E92C6-3A05-4825-A2A8-D77395A8F8A0}"/>
    <cellStyle name="Normal 3 3 2 4 3 2 2 2" xfId="9207" xr:uid="{E05C5A9C-A199-4391-AC09-97F8F263A6AF}"/>
    <cellStyle name="Normal 3 3 2 4 3 2 2 2 2" xfId="15279" xr:uid="{0B7FA31F-E0EA-4513-B1CF-CDB86A296CD9}"/>
    <cellStyle name="Normal 3 3 2 4 3 2 2 3" xfId="12581" xr:uid="{AFD53CC9-1568-44AE-99EC-AEB30AF27CC0}"/>
    <cellStyle name="Normal 3 3 2 4 3 2 2 4" xfId="6509" xr:uid="{4EE09DB1-7E3F-4D7B-933F-76595D66DD41}"/>
    <cellStyle name="Normal 3 3 2 4 3 2 3" xfId="7858" xr:uid="{1B10A1AA-4658-4182-AA3D-6CF892FD6186}"/>
    <cellStyle name="Normal 3 3 2 4 3 2 3 2" xfId="13930" xr:uid="{002FF336-1E56-48B1-A44E-08646A6AD020}"/>
    <cellStyle name="Normal 3 3 2 4 3 2 4" xfId="11232" xr:uid="{FFE62EA3-D12C-4913-865E-67697C9FB06D}"/>
    <cellStyle name="Normal 3 3 2 4 3 2 5" xfId="5160" xr:uid="{761C9E50-9178-479E-8400-8FD43C8BB2C2}"/>
    <cellStyle name="Normal 3 3 2 4 3 3" xfId="2460" xr:uid="{7E20E22C-31F0-47E6-ABA8-A988CA644434}"/>
    <cellStyle name="Normal 3 3 2 4 3 3 2" xfId="8532" xr:uid="{ECE87765-44CD-4F9E-A11A-42F7CB4AFDE8}"/>
    <cellStyle name="Normal 3 3 2 4 3 3 2 2" xfId="14604" xr:uid="{BE829723-398D-44DE-B094-85A31AC20341}"/>
    <cellStyle name="Normal 3 3 2 4 3 3 3" xfId="11906" xr:uid="{50A51F7D-7414-4E44-B911-0A445C6E47B7}"/>
    <cellStyle name="Normal 3 3 2 4 3 3 4" xfId="5834" xr:uid="{F9E5B1AD-7118-4A33-B169-676A7F1DC6FD}"/>
    <cellStyle name="Normal 3 3 2 4 3 4" xfId="1111" xr:uid="{5B5CDB53-FC5E-43CC-8B76-80E745A34527}"/>
    <cellStyle name="Normal 3 3 2 4 3 4 2" xfId="13255" xr:uid="{7FD32260-23BF-46B5-AF17-3A522BF5100C}"/>
    <cellStyle name="Normal 3 3 2 4 3 4 3" xfId="7183" xr:uid="{FB244761-9C7C-4337-9ED3-F827D38A78CF}"/>
    <cellStyle name="Normal 3 3 2 4 3 5" xfId="3993" xr:uid="{D7378014-3F27-4AF1-93A2-3E580EE5263C}"/>
    <cellStyle name="Normal 3 3 2 4 3 5 2" xfId="16137" xr:uid="{D0D46C60-F453-4763-8B2A-CF017A86B4A3}"/>
    <cellStyle name="Normal 3 3 2 4 3 5 3" xfId="10065" xr:uid="{03871312-D427-49DB-8279-A2802231479B}"/>
    <cellStyle name="Normal 3 3 2 4 3 6" xfId="10557" xr:uid="{EBAE1344-C261-4AAD-84D8-254C087C095A}"/>
    <cellStyle name="Normal 3 3 2 4 3 7" xfId="4485" xr:uid="{FBA62A02-4D95-46AC-BCBB-481C87E82787}"/>
    <cellStyle name="Normal 3 3 2 4 4" xfId="307" xr:uid="{28586AE8-F5B6-4F33-90B3-52FB50EC4551}"/>
    <cellStyle name="Normal 3 3 2 4 4 2" xfId="1968" xr:uid="{74889CA9-BF71-41E8-A3F6-1196D20FBDC1}"/>
    <cellStyle name="Normal 3 3 2 4 4 2 2" xfId="3317" xr:uid="{4025C344-2D70-4591-B094-C51ACB126974}"/>
    <cellStyle name="Normal 3 3 2 4 4 2 2 2" xfId="9389" xr:uid="{FD3E6E92-EF62-4363-9223-0CFF9E056907}"/>
    <cellStyle name="Normal 3 3 2 4 4 2 2 2 2" xfId="15461" xr:uid="{F2920966-595B-4D2D-97B8-9DFB34F3E82C}"/>
    <cellStyle name="Normal 3 3 2 4 4 2 2 3" xfId="12763" xr:uid="{51BAAD9C-CE71-479E-8008-93EC1BA90162}"/>
    <cellStyle name="Normal 3 3 2 4 4 2 2 4" xfId="6691" xr:uid="{F10A1365-9CC0-48BE-9A95-1B86ECC97AA3}"/>
    <cellStyle name="Normal 3 3 2 4 4 2 3" xfId="8040" xr:uid="{E485B3AA-3A63-4FB2-AF11-F8ECDCA0103D}"/>
    <cellStyle name="Normal 3 3 2 4 4 2 3 2" xfId="14112" xr:uid="{58318434-0147-4046-8329-2B37E6DCDE2C}"/>
    <cellStyle name="Normal 3 3 2 4 4 2 4" xfId="11414" xr:uid="{86838692-E03F-4143-98E6-CBA547B35C95}"/>
    <cellStyle name="Normal 3 3 2 4 4 2 5" xfId="5342" xr:uid="{50A41145-5594-49C4-B463-C3B3F25A1FCE}"/>
    <cellStyle name="Normal 3 3 2 4 4 3" xfId="2642" xr:uid="{F3FE1DB0-A0DF-42ED-9F19-45C9415F7300}"/>
    <cellStyle name="Normal 3 3 2 4 4 3 2" xfId="8714" xr:uid="{57E0822A-3CBA-438D-A609-1B5FA3967B43}"/>
    <cellStyle name="Normal 3 3 2 4 4 3 2 2" xfId="14786" xr:uid="{A2D0C710-BECD-4A75-BC4D-C1D0D54D6723}"/>
    <cellStyle name="Normal 3 3 2 4 4 3 3" xfId="12088" xr:uid="{2945449E-5293-4C69-800A-DF3383A10305}"/>
    <cellStyle name="Normal 3 3 2 4 4 3 4" xfId="6016" xr:uid="{8BC52AEA-4230-4F23-912B-71252A5A637A}"/>
    <cellStyle name="Normal 3 3 2 4 4 4" xfId="1293" xr:uid="{BCF7EEF1-A450-47E5-85A5-92820FC65CD3}"/>
    <cellStyle name="Normal 3 3 2 4 4 4 2" xfId="13437" xr:uid="{353FB23D-3FFC-4ACB-BB07-FDA3EBB301F2}"/>
    <cellStyle name="Normal 3 3 2 4 4 4 3" xfId="7365" xr:uid="{EAAB283F-9319-41E4-88AA-5A18C753376D}"/>
    <cellStyle name="Normal 3 3 2 4 4 5" xfId="3682" xr:uid="{BAF68D59-2BBD-4625-A51B-38E583AECBA3}"/>
    <cellStyle name="Normal 3 3 2 4 4 5 2" xfId="15826" xr:uid="{171DEA11-31B5-4380-825E-742F1CB15AE9}"/>
    <cellStyle name="Normal 3 3 2 4 4 5 3" xfId="9754" xr:uid="{7FAD5370-0D37-4A75-9F31-E1A2CC2DD478}"/>
    <cellStyle name="Normal 3 3 2 4 4 6" xfId="10739" xr:uid="{2C2D5116-ECE4-42F2-9F8E-B9EA62EF91BC}"/>
    <cellStyle name="Normal 3 3 2 4 4 7" xfId="4667" xr:uid="{48177CD8-B784-41F1-A97B-3B531FB38E2F}"/>
    <cellStyle name="Normal 3 3 2 4 5" xfId="1476" xr:uid="{6FA957DE-292E-432E-850B-45F11CF833B0}"/>
    <cellStyle name="Normal 3 3 2 4 5 2" xfId="2825" xr:uid="{6A2633FF-3FE3-46AC-8E3B-59557EE848A8}"/>
    <cellStyle name="Normal 3 3 2 4 5 2 2" xfId="8897" xr:uid="{6B2FD190-320A-4F6F-89B5-3FFDABADC72E}"/>
    <cellStyle name="Normal 3 3 2 4 5 2 2 2" xfId="14969" xr:uid="{0B660931-F07C-41DD-851C-782022C89EF1}"/>
    <cellStyle name="Normal 3 3 2 4 5 2 3" xfId="12271" xr:uid="{9AC3087D-812C-44F5-B818-424B16A118AA}"/>
    <cellStyle name="Normal 3 3 2 4 5 2 4" xfId="6199" xr:uid="{54E79522-BE63-4EE8-9EB0-9DB9D0249569}"/>
    <cellStyle name="Normal 3 3 2 4 5 3" xfId="7548" xr:uid="{9DB00A3A-8224-4AF1-B05B-C1DF95BB5F7C}"/>
    <cellStyle name="Normal 3 3 2 4 5 3 2" xfId="13620" xr:uid="{37D6F5F0-008F-4747-A41D-E72DC31E4A40}"/>
    <cellStyle name="Normal 3 3 2 4 5 4" xfId="10922" xr:uid="{DCC7F84E-2C78-403B-A2F4-058C8795A1F4}"/>
    <cellStyle name="Normal 3 3 2 4 5 5" xfId="4850" xr:uid="{D0202774-920A-40F7-B6E4-09C4CD3275F8}"/>
    <cellStyle name="Normal 3 3 2 4 6" xfId="2151" xr:uid="{6BA8C48B-0C01-468D-9A2C-2D175458F2CF}"/>
    <cellStyle name="Normal 3 3 2 4 6 2" xfId="8223" xr:uid="{089EE731-183F-4876-95F4-F3317ADDE25F}"/>
    <cellStyle name="Normal 3 3 2 4 6 2 2" xfId="14295" xr:uid="{AAFAAC38-21F4-4317-BD74-FFCAF89AA090}"/>
    <cellStyle name="Normal 3 3 2 4 6 3" xfId="11597" xr:uid="{F9FC18F6-FACC-4A40-B9CC-A302232AE4D9}"/>
    <cellStyle name="Normal 3 3 2 4 6 4" xfId="5525" xr:uid="{3DDDED93-F9DC-4965-BD0E-6EF9037368E9}"/>
    <cellStyle name="Normal 3 3 2 4 7" xfId="802" xr:uid="{36D0D112-0813-4DE8-8B1D-7F11E6C9E000}"/>
    <cellStyle name="Normal 3 3 2 4 7 2" xfId="12946" xr:uid="{2BC39A2C-1335-4B1D-86DD-C76F71A3F285}"/>
    <cellStyle name="Normal 3 3 2 4 7 3" xfId="6874" xr:uid="{21129E0E-E749-4A80-A851-77DCE9C83887}"/>
    <cellStyle name="Normal 3 3 2 4 8" xfId="3499" xr:uid="{8F8BECFC-4AC8-4092-B83D-82E0776A8EF7}"/>
    <cellStyle name="Normal 3 3 2 4 8 2" xfId="15643" xr:uid="{B36288DE-6E81-4FD9-8C21-A6DB9FD1071E}"/>
    <cellStyle name="Normal 3 3 2 4 8 3" xfId="9571" xr:uid="{5B99776A-6021-4754-8F7D-13C0AEBFEF34}"/>
    <cellStyle name="Normal 3 3 2 4 9" xfId="10248" xr:uid="{DEF702C0-8A6B-401B-AE3F-2D1D73CA6711}"/>
    <cellStyle name="Normal 3 3 2 5" xfId="342" xr:uid="{8437332A-1CEF-4FB4-8A74-2E3485E8E64B}"/>
    <cellStyle name="Normal 3 3 2 5 2" xfId="1510" xr:uid="{6FEE2706-AA8E-41EB-BE8E-5A223269CFC3}"/>
    <cellStyle name="Normal 3 3 2 5 2 2" xfId="2859" xr:uid="{6803B540-469C-4AF2-9493-ADF89EAA9308}"/>
    <cellStyle name="Normal 3 3 2 5 2 2 2" xfId="8931" xr:uid="{9649D839-04F4-4FB6-BC55-C1458CCFC4DF}"/>
    <cellStyle name="Normal 3 3 2 5 2 2 2 2" xfId="15003" xr:uid="{111A1E73-8A6D-4993-B113-39AB7B1B0211}"/>
    <cellStyle name="Normal 3 3 2 5 2 2 3" xfId="12305" xr:uid="{A97B7CB8-4ABD-4B48-94AF-387EEB5A1E59}"/>
    <cellStyle name="Normal 3 3 2 5 2 2 4" xfId="6233" xr:uid="{4B804FE3-84A9-457B-BEC2-F5A16AEBC7B7}"/>
    <cellStyle name="Normal 3 3 2 5 2 3" xfId="7582" xr:uid="{4D54CC9B-C2F5-44EA-AEA9-3E4ACC82CBF2}"/>
    <cellStyle name="Normal 3 3 2 5 2 3 2" xfId="13654" xr:uid="{81BCA0F9-9509-4F03-89A3-60978FF41389}"/>
    <cellStyle name="Normal 3 3 2 5 2 4" xfId="10956" xr:uid="{CE5A6446-3CB2-48DC-833E-95E984D6B67E}"/>
    <cellStyle name="Normal 3 3 2 5 2 5" xfId="4884" xr:uid="{4A68EA3B-1E29-4957-916B-E26D3CDA7C7D}"/>
    <cellStyle name="Normal 3 3 2 5 3" xfId="2184" xr:uid="{B81F1C84-0010-49CA-BDA1-0923B64C4855}"/>
    <cellStyle name="Normal 3 3 2 5 3 2" xfId="8256" xr:uid="{4C5093BA-619A-4598-B6FE-497F273F6E4D}"/>
    <cellStyle name="Normal 3 3 2 5 3 2 2" xfId="14328" xr:uid="{17AA23FE-9238-4BE3-A7E9-12B9ED91440D}"/>
    <cellStyle name="Normal 3 3 2 5 3 3" xfId="11630" xr:uid="{E62D0A85-B5C4-458D-9040-82AFBF9BC987}"/>
    <cellStyle name="Normal 3 3 2 5 3 4" xfId="5558" xr:uid="{615B01EB-7785-4218-8FC2-F6BAEECAFAB5}"/>
    <cellStyle name="Normal 3 3 2 5 4" xfId="835" xr:uid="{99282CB0-2744-4B02-B2DE-CA756F55C7B1}"/>
    <cellStyle name="Normal 3 3 2 5 4 2" xfId="12979" xr:uid="{A37DFE4E-A235-4923-B7B6-C2BF6A9ADE00}"/>
    <cellStyle name="Normal 3 3 2 5 4 3" xfId="6907" xr:uid="{93F4AE7D-157A-4ED2-B5B0-CDDE089ACE99}"/>
    <cellStyle name="Normal 3 3 2 5 5" xfId="3717" xr:uid="{43F1A07A-EC81-4CB1-9BBF-BC3B38DC9E0B}"/>
    <cellStyle name="Normal 3 3 2 5 5 2" xfId="15861" xr:uid="{40C8F013-3CA7-4824-9376-B0BF9AB82688}"/>
    <cellStyle name="Normal 3 3 2 5 5 3" xfId="9789" xr:uid="{B404922D-E8DB-471D-8251-FF127C9058FD}"/>
    <cellStyle name="Normal 3 3 2 5 6" xfId="10281" xr:uid="{CD1AC3FD-D8F8-4968-BA68-8ABA6A317AC7}"/>
    <cellStyle name="Normal 3 3 2 5 7" xfId="4209" xr:uid="{66D72C8E-2EF8-4B23-AD92-283702A15885}"/>
    <cellStyle name="Normal 3 3 2 6" xfId="527" xr:uid="{83CE609B-73A5-46AB-A3E9-07EFFE929BF1}"/>
    <cellStyle name="Normal 3 3 2 6 2" xfId="1694" xr:uid="{F4AB2C34-601A-41B5-A271-60EE4E192424}"/>
    <cellStyle name="Normal 3 3 2 6 2 2" xfId="3043" xr:uid="{CA2CCA7C-B69D-43FD-AD73-7A5B74BF9ADF}"/>
    <cellStyle name="Normal 3 3 2 6 2 2 2" xfId="9115" xr:uid="{D035C478-4FEB-4A4D-A57E-C737E7F26DB2}"/>
    <cellStyle name="Normal 3 3 2 6 2 2 2 2" xfId="15187" xr:uid="{E004BA5A-C9E3-4D13-A3BB-51713D68AF7D}"/>
    <cellStyle name="Normal 3 3 2 6 2 2 3" xfId="12489" xr:uid="{C88B6C72-F92E-4B3E-AF27-90F214C4E2FF}"/>
    <cellStyle name="Normal 3 3 2 6 2 2 4" xfId="6417" xr:uid="{6413D3CA-4C88-4355-B28D-827CE8782907}"/>
    <cellStyle name="Normal 3 3 2 6 2 3" xfId="7766" xr:uid="{D9E8F400-4E21-4E5E-8F3A-F827575DD753}"/>
    <cellStyle name="Normal 3 3 2 6 2 3 2" xfId="13838" xr:uid="{5418FB36-4BE8-427A-BAAB-51A69D1DEF56}"/>
    <cellStyle name="Normal 3 3 2 6 2 4" xfId="11140" xr:uid="{DBD972EF-501D-4777-9340-40D15227E27F}"/>
    <cellStyle name="Normal 3 3 2 6 2 5" xfId="5068" xr:uid="{A27C3F89-030D-415F-B755-FDBA1378A370}"/>
    <cellStyle name="Normal 3 3 2 6 3" xfId="2368" xr:uid="{8FD6AE8A-D705-4100-8A4B-D715BF109FA5}"/>
    <cellStyle name="Normal 3 3 2 6 3 2" xfId="8440" xr:uid="{7E4AB8C6-0D26-4B1D-8686-3F4F868B1FB0}"/>
    <cellStyle name="Normal 3 3 2 6 3 2 2" xfId="14512" xr:uid="{FAF58AF3-2528-4DAE-935C-B8DF6B099FB8}"/>
    <cellStyle name="Normal 3 3 2 6 3 3" xfId="11814" xr:uid="{4AA0150A-46A6-407B-A8F0-198BD939AD49}"/>
    <cellStyle name="Normal 3 3 2 6 3 4" xfId="5742" xr:uid="{62E5994C-D292-412D-A4FB-29049AF9B148}"/>
    <cellStyle name="Normal 3 3 2 6 4" xfId="1019" xr:uid="{3EBDC5A0-FAAF-4388-8FB4-68F3B16F53E8}"/>
    <cellStyle name="Normal 3 3 2 6 4 2" xfId="13163" xr:uid="{0B7AF362-BE81-480F-9005-FD2556CA5D46}"/>
    <cellStyle name="Normal 3 3 2 6 4 3" xfId="7091" xr:uid="{A84B4739-DB48-4B2C-B8F2-BCF47C88EF3B}"/>
    <cellStyle name="Normal 3 3 2 6 5" xfId="3901" xr:uid="{753C9673-DB08-4E04-9B41-86D3E2EC5979}"/>
    <cellStyle name="Normal 3 3 2 6 5 2" xfId="16045" xr:uid="{384F8E1A-D8D4-4D8B-B7B9-9AE1F3E83522}"/>
    <cellStyle name="Normal 3 3 2 6 5 3" xfId="9973" xr:uid="{9215FC00-D2F7-43F9-A8CE-7DA0EB88D30A}"/>
    <cellStyle name="Normal 3 3 2 6 6" xfId="10465" xr:uid="{085D244E-B1F0-4583-A0B9-58AC1D5DF1B7}"/>
    <cellStyle name="Normal 3 3 2 6 7" xfId="4393" xr:uid="{0AA1CB79-EBE6-48CB-88DD-32FB3F936A24}"/>
    <cellStyle name="Normal 3 3 2 7" xfId="214" xr:uid="{6B159253-F364-4972-8887-F12578E98233}"/>
    <cellStyle name="Normal 3 3 2 7 2" xfId="1876" xr:uid="{0930EBF0-57AC-41C1-9A98-9AC04254A5C5}"/>
    <cellStyle name="Normal 3 3 2 7 2 2" xfId="3225" xr:uid="{8BFDB477-A790-4591-AFE9-636F46EF125A}"/>
    <cellStyle name="Normal 3 3 2 7 2 2 2" xfId="9297" xr:uid="{9660DC17-1F9F-4771-86BB-FD187A558EBF}"/>
    <cellStyle name="Normal 3 3 2 7 2 2 2 2" xfId="15369" xr:uid="{641DD8C6-3E8E-4776-863C-A88F5F9FDFB5}"/>
    <cellStyle name="Normal 3 3 2 7 2 2 3" xfId="12671" xr:uid="{FE6CE6F3-C2A1-4EB0-B6B3-A136703EE375}"/>
    <cellStyle name="Normal 3 3 2 7 2 2 4" xfId="6599" xr:uid="{79786B42-D7D6-49D9-9812-C25B19DF0D04}"/>
    <cellStyle name="Normal 3 3 2 7 2 3" xfId="7948" xr:uid="{2D2CDDB4-8A52-4627-AB80-FD9325A3363A}"/>
    <cellStyle name="Normal 3 3 2 7 2 3 2" xfId="14020" xr:uid="{A1090A00-D516-45BF-9DA8-43ECAA668CA8}"/>
    <cellStyle name="Normal 3 3 2 7 2 4" xfId="11322" xr:uid="{33A8E5DC-F5AB-4967-9D96-BD29175C6A95}"/>
    <cellStyle name="Normal 3 3 2 7 2 5" xfId="5250" xr:uid="{99AE47E5-8BFE-4AD9-8C82-746B8C0CD282}"/>
    <cellStyle name="Normal 3 3 2 7 3" xfId="2550" xr:uid="{874D5C35-1D39-4FEA-8223-7A2E8540BA32}"/>
    <cellStyle name="Normal 3 3 2 7 3 2" xfId="8622" xr:uid="{29E9AFF6-72C8-489B-9F0C-BE529C5D6E05}"/>
    <cellStyle name="Normal 3 3 2 7 3 2 2" xfId="14694" xr:uid="{D5BFA614-38D2-4FDD-A3AB-DA62EBE780C1}"/>
    <cellStyle name="Normal 3 3 2 7 3 3" xfId="11996" xr:uid="{E03BECB0-9E77-4143-829A-E69EA730F6A7}"/>
    <cellStyle name="Normal 3 3 2 7 3 4" xfId="5924" xr:uid="{1B2E8161-4951-4432-B8AA-A82349698F93}"/>
    <cellStyle name="Normal 3 3 2 7 4" xfId="1201" xr:uid="{8EF45DB3-EBE7-46DB-B52B-D338F72CD33F}"/>
    <cellStyle name="Normal 3 3 2 7 4 2" xfId="13345" xr:uid="{6DF46A9E-4DA0-4416-9F84-8F188F648C53}"/>
    <cellStyle name="Normal 3 3 2 7 4 3" xfId="7273" xr:uid="{9521EC95-788A-4AAD-9299-D4358EAC8265}"/>
    <cellStyle name="Normal 3 3 2 7 5" xfId="3589" xr:uid="{1FAE4DA8-215E-4E68-95A8-9CC38EE838B2}"/>
    <cellStyle name="Normal 3 3 2 7 5 2" xfId="15733" xr:uid="{94EB0F19-C755-49C0-975F-F7A4236FA065}"/>
    <cellStyle name="Normal 3 3 2 7 5 3" xfId="9661" xr:uid="{168367CA-A333-4E75-B2B0-343113FD265C}"/>
    <cellStyle name="Normal 3 3 2 7 6" xfId="10647" xr:uid="{F23F28C4-8528-4E52-BF0F-6742C9892278}"/>
    <cellStyle name="Normal 3 3 2 7 7" xfId="4575" xr:uid="{A5BA0313-F965-4E2A-A06A-FA304A5032FD}"/>
    <cellStyle name="Normal 3 3 2 8" xfId="1383" xr:uid="{9B166B8F-A818-4393-9725-AA7A0D8699F5}"/>
    <cellStyle name="Normal 3 3 2 8 2" xfId="2732" xr:uid="{B340ECB1-3BEB-47B2-8463-34FF92697FE4}"/>
    <cellStyle name="Normal 3 3 2 8 2 2" xfId="8804" xr:uid="{95958808-2C4C-4ED0-A3F3-04690215A35B}"/>
    <cellStyle name="Normal 3 3 2 8 2 2 2" xfId="14876" xr:uid="{08AB97F0-F34A-4873-8E51-1DB321259613}"/>
    <cellStyle name="Normal 3 3 2 8 2 3" xfId="12178" xr:uid="{65583F71-DD30-4C6B-9250-F9D2AB9A5081}"/>
    <cellStyle name="Normal 3 3 2 8 2 4" xfId="6106" xr:uid="{5DEC55D0-D7E1-41EB-9B9E-6574CA7B5A52}"/>
    <cellStyle name="Normal 3 3 2 8 3" xfId="7455" xr:uid="{1B8AFF86-2B57-40A0-9D12-9BBE82745BE7}"/>
    <cellStyle name="Normal 3 3 2 8 3 2" xfId="13527" xr:uid="{C44D485F-A3AE-46CE-B21D-30090D2F5A5E}"/>
    <cellStyle name="Normal 3 3 2 8 4" xfId="10829" xr:uid="{3850D5BB-5C61-479A-A624-0A4D15FCFACB}"/>
    <cellStyle name="Normal 3 3 2 8 5" xfId="4757" xr:uid="{7414ECEA-483F-44A3-93AD-5CE919F50DB0}"/>
    <cellStyle name="Normal 3 3 2 9" xfId="2058" xr:uid="{16B3C7E4-FB62-4DC3-B70D-E87732A41679}"/>
    <cellStyle name="Normal 3 3 2 9 2" xfId="8130" xr:uid="{2222E5C4-5634-44E0-A1CC-F3ACC2E88203}"/>
    <cellStyle name="Normal 3 3 2 9 2 2" xfId="14202" xr:uid="{88E6BA03-52D3-4D76-9769-D413CA6BC01B}"/>
    <cellStyle name="Normal 3 3 2 9 3" xfId="11504" xr:uid="{6D011E1D-A959-4DC4-AB2C-592CACB74FCD}"/>
    <cellStyle name="Normal 3 3 2 9 4" xfId="5432" xr:uid="{CC79C920-F70B-4157-BB63-21DFF7A60F3C}"/>
    <cellStyle name="Normal 3 3 3" xfId="47" xr:uid="{00000000-0005-0000-0000-00003C000000}"/>
    <cellStyle name="Normal 3 3 3 10" xfId="10173" xr:uid="{581F766B-E253-4A0B-8E5E-1CC2CE3462F0}"/>
    <cellStyle name="Normal 3 3 3 11" xfId="4101" xr:uid="{5DB0B35A-E22E-4F18-AEC6-2D89BD32DCFA}"/>
    <cellStyle name="Normal 3 3 3 2" xfId="137" xr:uid="{00000000-0005-0000-0000-00003D000000}"/>
    <cellStyle name="Normal 3 3 3 2 2" xfId="634" xr:uid="{01A0882E-1A3A-4349-8710-E5E92DA1FA29}"/>
    <cellStyle name="Normal 3 3 3 2 2 2" xfId="1801" xr:uid="{430D50CC-050E-4E2C-B097-BEEDD5149BA1}"/>
    <cellStyle name="Normal 3 3 3 2 2 2 2" xfId="3150" xr:uid="{59A825B6-D590-45B6-87A8-E25944D85307}"/>
    <cellStyle name="Normal 3 3 3 2 2 2 2 2" xfId="9222" xr:uid="{82AF5D8C-FEBD-4283-AA0C-9E40C6ACA007}"/>
    <cellStyle name="Normal 3 3 3 2 2 2 2 2 2" xfId="15294" xr:uid="{31ACA5E6-5B25-4237-93F4-72A04C4670BB}"/>
    <cellStyle name="Normal 3 3 3 2 2 2 2 3" xfId="12596" xr:uid="{7AB09CCC-B294-45CB-8757-A88E06269A99}"/>
    <cellStyle name="Normal 3 3 3 2 2 2 2 4" xfId="6524" xr:uid="{460C734B-0788-44EB-A3EE-85EDFF0C8B07}"/>
    <cellStyle name="Normal 3 3 3 2 2 2 3" xfId="7873" xr:uid="{01645162-B188-4BDB-8A13-888676CECB73}"/>
    <cellStyle name="Normal 3 3 3 2 2 2 3 2" xfId="13945" xr:uid="{D7FE280C-BBD6-427F-B8EC-5BE0F676F67D}"/>
    <cellStyle name="Normal 3 3 3 2 2 2 4" xfId="11247" xr:uid="{464DCDC9-C459-46EB-BEEF-3ACDB793400B}"/>
    <cellStyle name="Normal 3 3 3 2 2 2 5" xfId="5175" xr:uid="{C1A0CE74-BDD9-44CA-86EB-B9B50714F108}"/>
    <cellStyle name="Normal 3 3 3 2 2 3" xfId="2475" xr:uid="{BAE0015B-5635-4661-A2EC-EEA27A4B446D}"/>
    <cellStyle name="Normal 3 3 3 2 2 3 2" xfId="8547" xr:uid="{2DCBA3A9-4080-454E-9155-1F0DE9502F98}"/>
    <cellStyle name="Normal 3 3 3 2 2 3 2 2" xfId="14619" xr:uid="{21B128BB-D7E5-4C9F-A3B6-BF49ED7743BD}"/>
    <cellStyle name="Normal 3 3 3 2 2 3 3" xfId="11921" xr:uid="{8CC3A5B0-882D-49E0-A66C-DC091184AF77}"/>
    <cellStyle name="Normal 3 3 3 2 2 3 4" xfId="5849" xr:uid="{663A5042-68FC-49A9-BF2F-03410FBB53FB}"/>
    <cellStyle name="Normal 3 3 3 2 2 4" xfId="1126" xr:uid="{7BBD6FE5-1749-44A8-849A-51B8E27BA60C}"/>
    <cellStyle name="Normal 3 3 3 2 2 4 2" xfId="13270" xr:uid="{B23E74EF-E9C7-4E2A-8DC2-239370780FD5}"/>
    <cellStyle name="Normal 3 3 3 2 2 4 3" xfId="7198" xr:uid="{63055D42-8041-454A-A5D8-12002A60847E}"/>
    <cellStyle name="Normal 3 3 3 2 2 5" xfId="4008" xr:uid="{50D71071-F183-4673-9BB8-1A170CC4A4AF}"/>
    <cellStyle name="Normal 3 3 3 2 2 5 2" xfId="16152" xr:uid="{9C4EE7CE-D8BF-48C4-9231-936211067525}"/>
    <cellStyle name="Normal 3 3 3 2 2 5 3" xfId="10080" xr:uid="{583BA134-7BA8-401A-B60D-37154EEBC98A}"/>
    <cellStyle name="Normal 3 3 3 2 2 6" xfId="10572" xr:uid="{C0C0B3AC-DB96-4524-A120-66A352078782}"/>
    <cellStyle name="Normal 3 3 3 2 2 7" xfId="4500" xr:uid="{5BC36A73-C322-45B0-9071-1DC1A62CE7F6}"/>
    <cellStyle name="Normal 3 3 3 2 3" xfId="450" xr:uid="{89F133AB-A694-47A3-9C1F-A75C928D508A}"/>
    <cellStyle name="Normal 3 3 3 2 3 2" xfId="1983" xr:uid="{E7DA3545-662D-487A-8E3A-325385FA85D6}"/>
    <cellStyle name="Normal 3 3 3 2 3 2 2" xfId="3332" xr:uid="{F818E344-7082-41F8-BFF1-88B62ED47725}"/>
    <cellStyle name="Normal 3 3 3 2 3 2 2 2" xfId="9404" xr:uid="{2B812EBF-3D5C-4639-8A76-5161C81FED1A}"/>
    <cellStyle name="Normal 3 3 3 2 3 2 2 2 2" xfId="15476" xr:uid="{0B6804CE-3372-4FAF-9B85-6AED61A1DAE8}"/>
    <cellStyle name="Normal 3 3 3 2 3 2 2 3" xfId="12778" xr:uid="{1825E51B-043C-413F-B164-C8BE67DCB9E9}"/>
    <cellStyle name="Normal 3 3 3 2 3 2 2 4" xfId="6706" xr:uid="{389AED2F-2018-4114-8653-8BD7C8A5E1C8}"/>
    <cellStyle name="Normal 3 3 3 2 3 2 3" xfId="8055" xr:uid="{28AD921E-7E99-43E7-8533-8B3BFEEA0E81}"/>
    <cellStyle name="Normal 3 3 3 2 3 2 3 2" xfId="14127" xr:uid="{10317673-D203-4DF1-88F2-20E2D494061B}"/>
    <cellStyle name="Normal 3 3 3 2 3 2 4" xfId="11429" xr:uid="{094C16DC-2450-4060-9348-9F7FC299BC2A}"/>
    <cellStyle name="Normal 3 3 3 2 3 2 5" xfId="5357" xr:uid="{5BF0F637-B95F-44C0-9A04-7C43B9CD2693}"/>
    <cellStyle name="Normal 3 3 3 2 3 3" xfId="2657" xr:uid="{E448CB51-6F56-45AC-B75D-DFDC9B5A528F}"/>
    <cellStyle name="Normal 3 3 3 2 3 3 2" xfId="8729" xr:uid="{927F0027-BBC9-41CF-B32D-14B6747BE730}"/>
    <cellStyle name="Normal 3 3 3 2 3 3 2 2" xfId="14801" xr:uid="{107A87E2-BB02-4B0A-BC4F-B13C3CA8FF31}"/>
    <cellStyle name="Normal 3 3 3 2 3 3 3" xfId="12103" xr:uid="{81300A01-0361-4B61-9411-DAFE74435CD6}"/>
    <cellStyle name="Normal 3 3 3 2 3 3 4" xfId="6031" xr:uid="{82C52F1A-993C-4680-8C22-1495C3C8FA3F}"/>
    <cellStyle name="Normal 3 3 3 2 3 4" xfId="1308" xr:uid="{59709398-55AA-43DE-B70E-2EC3BD86835C}"/>
    <cellStyle name="Normal 3 3 3 2 3 4 2" xfId="13452" xr:uid="{88D3CE75-355C-4819-8DA4-AD85B338DB3E}"/>
    <cellStyle name="Normal 3 3 3 2 3 4 3" xfId="7380" xr:uid="{73DB53B6-813A-45B6-A666-73B532D76B4F}"/>
    <cellStyle name="Normal 3 3 3 2 3 5" xfId="3824" xr:uid="{E49649CB-34B6-4947-99F5-28875E4EB780}"/>
    <cellStyle name="Normal 3 3 3 2 3 5 2" xfId="15968" xr:uid="{D4B0AE89-F864-4540-B9AC-2BFEE0FF5270}"/>
    <cellStyle name="Normal 3 3 3 2 3 5 3" xfId="9896" xr:uid="{DBBC505C-2C4A-40AF-B97F-A5020A9D83F4}"/>
    <cellStyle name="Normal 3 3 3 2 3 6" xfId="10754" xr:uid="{02E505ED-2529-4A4B-942F-D2D39889896B}"/>
    <cellStyle name="Normal 3 3 3 2 3 7" xfId="4682" xr:uid="{075E0563-13AD-4EA8-BB0D-8254D37C67D1}"/>
    <cellStyle name="Normal 3 3 3 2 4" xfId="1617" xr:uid="{5A1BF5A7-63F8-4870-93C6-EC8DADEAABD3}"/>
    <cellStyle name="Normal 3 3 3 2 4 2" xfId="2966" xr:uid="{494F2BEF-78F8-48B3-A301-FECE4A1B761B}"/>
    <cellStyle name="Normal 3 3 3 2 4 2 2" xfId="9038" xr:uid="{CEA181F8-B2F1-4C59-948F-46090AA8CCFA}"/>
    <cellStyle name="Normal 3 3 3 2 4 2 2 2" xfId="15110" xr:uid="{D00337F1-EB8A-47D2-B70F-A1BD6FC3A4AE}"/>
    <cellStyle name="Normal 3 3 3 2 4 2 3" xfId="12412" xr:uid="{1B83E9B0-F435-41B7-863B-DEB6E2271D59}"/>
    <cellStyle name="Normal 3 3 3 2 4 2 4" xfId="6340" xr:uid="{E45160FE-C29B-4C26-9C72-1490CCE97A51}"/>
    <cellStyle name="Normal 3 3 3 2 4 3" xfId="7689" xr:uid="{FA031671-D6FD-4248-B11F-F62D05461EBF}"/>
    <cellStyle name="Normal 3 3 3 2 4 3 2" xfId="13761" xr:uid="{7FB3BFB5-D1A7-42CE-98EF-BDA249D239AF}"/>
    <cellStyle name="Normal 3 3 3 2 4 4" xfId="11063" xr:uid="{16BA0114-08DA-4AA5-8CF6-B857F7104240}"/>
    <cellStyle name="Normal 3 3 3 2 4 5" xfId="4991" xr:uid="{D0BC6C42-892B-48F6-B50B-D16D91432A1D}"/>
    <cellStyle name="Normal 3 3 3 2 5" xfId="2291" xr:uid="{13955F44-939C-4EB2-8954-13CDCB116E2F}"/>
    <cellStyle name="Normal 3 3 3 2 5 2" xfId="8363" xr:uid="{E64DB073-629B-4763-9B1E-C4005B165C05}"/>
    <cellStyle name="Normal 3 3 3 2 5 2 2" xfId="14435" xr:uid="{1608D556-C721-43BC-B343-0BC5E5B1E36C}"/>
    <cellStyle name="Normal 3 3 3 2 5 3" xfId="11737" xr:uid="{6C1E8A63-E229-442D-8B6D-8ED519967D67}"/>
    <cellStyle name="Normal 3 3 3 2 5 4" xfId="5665" xr:uid="{FA305BC6-DE43-44BD-B970-1CA39E82969D}"/>
    <cellStyle name="Normal 3 3 3 2 6" xfId="942" xr:uid="{1FBD9375-3501-4AE9-B4B7-CD49BA0B48B5}"/>
    <cellStyle name="Normal 3 3 3 2 6 2" xfId="13086" xr:uid="{67BEB382-6AB6-4429-A055-48A32E8E969E}"/>
    <cellStyle name="Normal 3 3 3 2 6 3" xfId="7014" xr:uid="{2C905A0D-3276-4240-924F-E2070203AC49}"/>
    <cellStyle name="Normal 3 3 3 2 7" xfId="3514" xr:uid="{A22BBE73-71E7-4D42-B2BE-45719316C58D}"/>
    <cellStyle name="Normal 3 3 3 2 7 2" xfId="15658" xr:uid="{4FDF533F-58DC-4FF0-93B1-173BC1536758}"/>
    <cellStyle name="Normal 3 3 3 2 7 3" xfId="9586" xr:uid="{B4635D55-F4CE-4F5B-A61C-9ACDF7186FED}"/>
    <cellStyle name="Normal 3 3 3 2 8" xfId="10388" xr:uid="{7036A226-A6C1-49D6-8FE8-476826C63031}"/>
    <cellStyle name="Normal 3 3 3 2 9" xfId="4316" xr:uid="{791BB1ED-93FB-4349-A83D-66524C42FBB2}"/>
    <cellStyle name="Normal 3 3 3 3" xfId="360" xr:uid="{2776872D-3E40-4571-A1CC-EEDAC9DBCAF4}"/>
    <cellStyle name="Normal 3 3 3 3 2" xfId="1528" xr:uid="{0A938AAD-762E-4CC3-A81A-F9D4BE1164C4}"/>
    <cellStyle name="Normal 3 3 3 3 2 2" xfId="2877" xr:uid="{0DC709E1-DCAC-4AC7-B240-CFC4A87FD441}"/>
    <cellStyle name="Normal 3 3 3 3 2 2 2" xfId="8949" xr:uid="{8A86D33D-645E-457F-9A61-76F9AC9E7869}"/>
    <cellStyle name="Normal 3 3 3 3 2 2 2 2" xfId="15021" xr:uid="{854D1134-B3E2-44DE-8C80-B950719B6956}"/>
    <cellStyle name="Normal 3 3 3 3 2 2 3" xfId="12323" xr:uid="{144389DE-F2F8-4B95-B181-D44F5EB79B4F}"/>
    <cellStyle name="Normal 3 3 3 3 2 2 4" xfId="6251" xr:uid="{928B4CB0-D086-4951-8FAC-6EA178A68475}"/>
    <cellStyle name="Normal 3 3 3 3 2 3" xfId="7600" xr:uid="{32DD09C8-A877-4A2E-B8EC-CC0AD667699A}"/>
    <cellStyle name="Normal 3 3 3 3 2 3 2" xfId="13672" xr:uid="{9246D63D-8483-423F-A628-36ABF9EB5BC9}"/>
    <cellStyle name="Normal 3 3 3 3 2 4" xfId="10974" xr:uid="{D4D44F72-9A0C-4DEB-99FC-CA97124E546A}"/>
    <cellStyle name="Normal 3 3 3 3 2 5" xfId="4902" xr:uid="{03694FD0-8E46-434E-AB0A-D57F9EE4C327}"/>
    <cellStyle name="Normal 3 3 3 3 3" xfId="2202" xr:uid="{365361F8-8744-4D4D-9CFB-124528727D7F}"/>
    <cellStyle name="Normal 3 3 3 3 3 2" xfId="8274" xr:uid="{E43519E5-904D-4E6B-99B3-E8B02B216E9F}"/>
    <cellStyle name="Normal 3 3 3 3 3 2 2" xfId="14346" xr:uid="{11AC088E-5891-457B-9AC2-4BC96C64978F}"/>
    <cellStyle name="Normal 3 3 3 3 3 3" xfId="11648" xr:uid="{E52342E1-2CB8-48AE-B5BA-2BBFA5F97F05}"/>
    <cellStyle name="Normal 3 3 3 3 3 4" xfId="5576" xr:uid="{636BDAA3-D051-4EAF-836C-3AF743B3B5DF}"/>
    <cellStyle name="Normal 3 3 3 3 4" xfId="853" xr:uid="{A3B37140-A82A-4A1D-856F-987535077010}"/>
    <cellStyle name="Normal 3 3 3 3 4 2" xfId="12997" xr:uid="{AA97D19A-887A-4D10-A24A-47E6703FA6D1}"/>
    <cellStyle name="Normal 3 3 3 3 4 3" xfId="6925" xr:uid="{64178A90-6AA4-43D7-935B-F7A3CC942EB9}"/>
    <cellStyle name="Normal 3 3 3 3 5" xfId="3735" xr:uid="{FC653C92-B181-4118-B849-335DB61A6C78}"/>
    <cellStyle name="Normal 3 3 3 3 5 2" xfId="15879" xr:uid="{28422782-C15E-41D4-8028-6CB1DF7A9D75}"/>
    <cellStyle name="Normal 3 3 3 3 5 3" xfId="9807" xr:uid="{5A6ACAB2-889A-4F8F-B0C8-D3297CE61174}"/>
    <cellStyle name="Normal 3 3 3 3 6" xfId="10299" xr:uid="{94BD3CE6-A3CB-47DB-9847-130243BE6086}"/>
    <cellStyle name="Normal 3 3 3 3 7" xfId="4227" xr:uid="{106E5A4E-844D-4FBE-8CE4-36E7906FBCDF}"/>
    <cellStyle name="Normal 3 3 3 4" xfId="545" xr:uid="{1BCAD0D8-025E-4D2D-BE19-12E1362CF9C3}"/>
    <cellStyle name="Normal 3 3 3 4 2" xfId="1712" xr:uid="{62029F40-0F8F-4256-A599-83BDD3B3BA9A}"/>
    <cellStyle name="Normal 3 3 3 4 2 2" xfId="3061" xr:uid="{B961994E-43BC-4CDA-9EAD-01B2A4E0EF8B}"/>
    <cellStyle name="Normal 3 3 3 4 2 2 2" xfId="9133" xr:uid="{56420D32-5564-4955-AD69-65A2E5846F70}"/>
    <cellStyle name="Normal 3 3 3 4 2 2 2 2" xfId="15205" xr:uid="{46AB8C10-F929-455E-B3D3-508C14C57AD9}"/>
    <cellStyle name="Normal 3 3 3 4 2 2 3" xfId="12507" xr:uid="{9135D128-AA9B-4CBE-A34A-59CF2438E312}"/>
    <cellStyle name="Normal 3 3 3 4 2 2 4" xfId="6435" xr:uid="{F24AF018-FBA6-4721-93F8-33263A40E249}"/>
    <cellStyle name="Normal 3 3 3 4 2 3" xfId="7784" xr:uid="{0D776893-C98F-48A2-A719-DE8B05466C9B}"/>
    <cellStyle name="Normal 3 3 3 4 2 3 2" xfId="13856" xr:uid="{3063F4B2-6B31-4881-94D1-524CE846835C}"/>
    <cellStyle name="Normal 3 3 3 4 2 4" xfId="11158" xr:uid="{053FBB20-84D9-49EB-B6E3-2BF541956ACF}"/>
    <cellStyle name="Normal 3 3 3 4 2 5" xfId="5086" xr:uid="{58FE4505-55A6-4A78-A5DC-75DC5AF9BF35}"/>
    <cellStyle name="Normal 3 3 3 4 3" xfId="2386" xr:uid="{866DB1BD-E524-483C-8054-661CABCAB133}"/>
    <cellStyle name="Normal 3 3 3 4 3 2" xfId="8458" xr:uid="{990AE0C2-B041-4D61-8B10-07313427D6A4}"/>
    <cellStyle name="Normal 3 3 3 4 3 2 2" xfId="14530" xr:uid="{5D6BAFC8-5202-4474-9DF6-6BAA31E9BB0C}"/>
    <cellStyle name="Normal 3 3 3 4 3 3" xfId="11832" xr:uid="{056BC437-9A89-426C-889D-2763F0C744A0}"/>
    <cellStyle name="Normal 3 3 3 4 3 4" xfId="5760" xr:uid="{15DA43F3-2A4B-4165-BE66-6F8DA28A6131}"/>
    <cellStyle name="Normal 3 3 3 4 4" xfId="1037" xr:uid="{21A414AC-7CA7-4032-AE49-B498F8F202E1}"/>
    <cellStyle name="Normal 3 3 3 4 4 2" xfId="13181" xr:uid="{A2DAF190-E626-4A09-9151-C643D33200BA}"/>
    <cellStyle name="Normal 3 3 3 4 4 3" xfId="7109" xr:uid="{88609BE0-F7B7-47EA-8CCC-DF023E8D875B}"/>
    <cellStyle name="Normal 3 3 3 4 5" xfId="3919" xr:uid="{3BD8DF9D-FC39-4913-80AF-A52482E6D646}"/>
    <cellStyle name="Normal 3 3 3 4 5 2" xfId="16063" xr:uid="{3DEFB73E-D334-4C38-98DA-656DF9C65259}"/>
    <cellStyle name="Normal 3 3 3 4 5 3" xfId="9991" xr:uid="{CD342942-2534-43BC-9194-283046294E5B}"/>
    <cellStyle name="Normal 3 3 3 4 6" xfId="10483" xr:uid="{D3BF21FD-F5E5-47E9-885E-E159E5194E07}"/>
    <cellStyle name="Normal 3 3 3 4 7" xfId="4411" xr:uid="{90E8C014-25A1-4AD9-8ED1-623AED926D8C}"/>
    <cellStyle name="Normal 3 3 3 5" xfId="232" xr:uid="{5C2C0660-B184-4E51-8EC1-93E5DF79099F}"/>
    <cellStyle name="Normal 3 3 3 5 2" xfId="1894" xr:uid="{B8270415-5324-4DBB-90E6-CAE1C2061368}"/>
    <cellStyle name="Normal 3 3 3 5 2 2" xfId="3243" xr:uid="{8D84DE2D-08E8-4BFE-A3C2-DC1A31E8E2B2}"/>
    <cellStyle name="Normal 3 3 3 5 2 2 2" xfId="9315" xr:uid="{735B79D4-4F08-413B-AA36-B0403F9DFBC4}"/>
    <cellStyle name="Normal 3 3 3 5 2 2 2 2" xfId="15387" xr:uid="{89179502-818F-414F-8550-0DCFB17E2CD3}"/>
    <cellStyle name="Normal 3 3 3 5 2 2 3" xfId="12689" xr:uid="{0E3196AB-7AC1-4C5B-812E-DC39BA0864EB}"/>
    <cellStyle name="Normal 3 3 3 5 2 2 4" xfId="6617" xr:uid="{9EB2B3EB-444F-4E25-83F8-63FE39688B44}"/>
    <cellStyle name="Normal 3 3 3 5 2 3" xfId="7966" xr:uid="{F1CDFE95-920E-4560-8936-38DE3CA27872}"/>
    <cellStyle name="Normal 3 3 3 5 2 3 2" xfId="14038" xr:uid="{92D9F977-0F4B-4EB0-B109-812BF66ED2BC}"/>
    <cellStyle name="Normal 3 3 3 5 2 4" xfId="11340" xr:uid="{F84B134D-0009-48A9-845E-F022E228AB41}"/>
    <cellStyle name="Normal 3 3 3 5 2 5" xfId="5268" xr:uid="{E5B4AA1F-5D98-4CEB-81F9-E76CF62FF161}"/>
    <cellStyle name="Normal 3 3 3 5 3" xfId="2568" xr:uid="{4444DDBC-740D-4127-B056-1CF2143B6AF9}"/>
    <cellStyle name="Normal 3 3 3 5 3 2" xfId="8640" xr:uid="{B86695F0-E185-45D0-B940-1859E2C5BD0E}"/>
    <cellStyle name="Normal 3 3 3 5 3 2 2" xfId="14712" xr:uid="{6CFCDA31-59F2-4D27-A24E-226B984F8BCD}"/>
    <cellStyle name="Normal 3 3 3 5 3 3" xfId="12014" xr:uid="{DC69D2A1-406A-450F-94D4-35E767A500AE}"/>
    <cellStyle name="Normal 3 3 3 5 3 4" xfId="5942" xr:uid="{7D286E05-BA9B-4EA8-852B-E61E7D2B2EC5}"/>
    <cellStyle name="Normal 3 3 3 5 4" xfId="1219" xr:uid="{2223744D-6AC9-41BF-B103-157F3BC2FA83}"/>
    <cellStyle name="Normal 3 3 3 5 4 2" xfId="13363" xr:uid="{08F9F87F-E076-4519-A9D3-8FCE22B1B208}"/>
    <cellStyle name="Normal 3 3 3 5 4 3" xfId="7291" xr:uid="{F4B9BAD9-840D-4AF3-8A40-88826D59644F}"/>
    <cellStyle name="Normal 3 3 3 5 5" xfId="3607" xr:uid="{C55CDBE8-39D9-4C48-A80D-FC0DF32F68F8}"/>
    <cellStyle name="Normal 3 3 3 5 5 2" xfId="15751" xr:uid="{675E6966-1CC3-4EA0-B97E-91CDB18CF878}"/>
    <cellStyle name="Normal 3 3 3 5 5 3" xfId="9679" xr:uid="{B98D8A15-4FE6-4B29-8B4B-2ACEA0438885}"/>
    <cellStyle name="Normal 3 3 3 5 6" xfId="10665" xr:uid="{4F0E0887-A514-4497-A1D9-0E9F3D0EFB2C}"/>
    <cellStyle name="Normal 3 3 3 5 7" xfId="4593" xr:uid="{FE5B86B0-8E36-43B2-96B6-7B4A3667DC47}"/>
    <cellStyle name="Normal 3 3 3 6" xfId="1401" xr:uid="{6C3CC5A7-DE46-40E0-9D07-7DC69925341A}"/>
    <cellStyle name="Normal 3 3 3 6 2" xfId="2750" xr:uid="{44BA7AF6-A447-438C-8F67-5C7C45025FF4}"/>
    <cellStyle name="Normal 3 3 3 6 2 2" xfId="8822" xr:uid="{9675124F-428E-428F-827A-D9287EC418D8}"/>
    <cellStyle name="Normal 3 3 3 6 2 2 2" xfId="14894" xr:uid="{2C77D843-F7B3-43E1-82A0-F1A209E3ADFE}"/>
    <cellStyle name="Normal 3 3 3 6 2 3" xfId="12196" xr:uid="{471D9A11-DD12-49B6-B461-99D8CD4F83C9}"/>
    <cellStyle name="Normal 3 3 3 6 2 4" xfId="6124" xr:uid="{1CF35FE4-AA6F-4337-87EF-9BEB44679EC9}"/>
    <cellStyle name="Normal 3 3 3 6 3" xfId="7473" xr:uid="{548EB3AB-BFC7-421A-A75F-7D7A34C387B2}"/>
    <cellStyle name="Normal 3 3 3 6 3 2" xfId="13545" xr:uid="{61FD9702-A649-4AC4-A545-11C6D7D2730B}"/>
    <cellStyle name="Normal 3 3 3 6 4" xfId="10847" xr:uid="{5FA96E92-B8B2-40D2-870E-5609A8F0604C}"/>
    <cellStyle name="Normal 3 3 3 6 5" xfId="4775" xr:uid="{097FF0CC-B578-45C8-8AE1-8EE5FF099991}"/>
    <cellStyle name="Normal 3 3 3 7" xfId="2076" xr:uid="{A7B2435C-87D8-4E94-BABE-ACC836E83C19}"/>
    <cellStyle name="Normal 3 3 3 7 2" xfId="8148" xr:uid="{CEA70138-838A-4D23-8898-4E66A99B8768}"/>
    <cellStyle name="Normal 3 3 3 7 2 2" xfId="14220" xr:uid="{9A537D1E-48A0-4480-9D80-1D136A44A811}"/>
    <cellStyle name="Normal 3 3 3 7 3" xfId="11522" xr:uid="{B2231F3B-DD90-4DA8-B9DE-02709F98F7CC}"/>
    <cellStyle name="Normal 3 3 3 7 4" xfId="5450" xr:uid="{42FF54D4-BA92-4798-B611-E8EEB691D51E}"/>
    <cellStyle name="Normal 3 3 3 8" xfId="727" xr:uid="{364D4852-60D3-49A7-B62E-7F582F4D2D3B}"/>
    <cellStyle name="Normal 3 3 3 8 2" xfId="12871" xr:uid="{75AC6E71-4785-4903-867F-BB76BBAFB483}"/>
    <cellStyle name="Normal 3 3 3 8 3" xfId="6799" xr:uid="{B45B2E22-A07B-4D69-82FA-30645FCF879D}"/>
    <cellStyle name="Normal 3 3 3 9" xfId="3425" xr:uid="{D35FE34A-AA58-4C91-B447-6503F8568D9F}"/>
    <cellStyle name="Normal 3 3 3 9 2" xfId="15569" xr:uid="{B4EC79BD-10D1-4D08-8000-7D72B5F848C6}"/>
    <cellStyle name="Normal 3 3 3 9 3" xfId="9497" xr:uid="{E4670AD7-8CB7-4972-98CC-91E7467718D9}"/>
    <cellStyle name="Normal 3 3 4" xfId="78" xr:uid="{00000000-0005-0000-0000-00003E000000}"/>
    <cellStyle name="Normal 3 3 4 10" xfId="10204" xr:uid="{95B15006-4D76-4AA9-93DD-6B281F4A86E9}"/>
    <cellStyle name="Normal 3 3 4 11" xfId="4132" xr:uid="{4E2897D3-76F2-4771-B05D-A5D517FC995B}"/>
    <cellStyle name="Normal 3 3 4 2" xfId="166" xr:uid="{00000000-0005-0000-0000-00003F000000}"/>
    <cellStyle name="Normal 3 3 4 2 2" xfId="663" xr:uid="{172C1D35-DFE4-4194-8D62-2696732A583E}"/>
    <cellStyle name="Normal 3 3 4 2 2 2" xfId="1830" xr:uid="{DAD9A55F-F69B-49C1-9D0E-15A60A49BB23}"/>
    <cellStyle name="Normal 3 3 4 2 2 2 2" xfId="3179" xr:uid="{FBA893A9-50EB-4150-A860-F0AF7EEF789E}"/>
    <cellStyle name="Normal 3 3 4 2 2 2 2 2" xfId="9251" xr:uid="{AEF24DF2-28B6-4CA7-99BD-D1AE0E8531F0}"/>
    <cellStyle name="Normal 3 3 4 2 2 2 2 2 2" xfId="15323" xr:uid="{5B85FE2C-5CA7-4384-A208-69C5C3BF67A6}"/>
    <cellStyle name="Normal 3 3 4 2 2 2 2 3" xfId="12625" xr:uid="{2C17F637-85B9-4E24-BF6F-AC578D9DDEDA}"/>
    <cellStyle name="Normal 3 3 4 2 2 2 2 4" xfId="6553" xr:uid="{49AD8BFA-3D99-41E5-B06B-225AFEA07B1D}"/>
    <cellStyle name="Normal 3 3 4 2 2 2 3" xfId="7902" xr:uid="{4B1B5835-A5AB-449B-8384-B7F868986F06}"/>
    <cellStyle name="Normal 3 3 4 2 2 2 3 2" xfId="13974" xr:uid="{07ED8E16-6A61-4820-A483-13EFAFE935A5}"/>
    <cellStyle name="Normal 3 3 4 2 2 2 4" xfId="11276" xr:uid="{3FD25615-7758-467E-8EC0-6759E049E594}"/>
    <cellStyle name="Normal 3 3 4 2 2 2 5" xfId="5204" xr:uid="{98783419-20A7-4A3B-88AE-C8A48762FC04}"/>
    <cellStyle name="Normal 3 3 4 2 2 3" xfId="2504" xr:uid="{2DED5CBB-66EB-46A8-8529-3EDC3C493F3A}"/>
    <cellStyle name="Normal 3 3 4 2 2 3 2" xfId="8576" xr:uid="{0BD18719-4404-47CF-ABB9-3325FDBBA661}"/>
    <cellStyle name="Normal 3 3 4 2 2 3 2 2" xfId="14648" xr:uid="{124A21E5-AF85-41CD-A8A9-80DFFC995FB8}"/>
    <cellStyle name="Normal 3 3 4 2 2 3 3" xfId="11950" xr:uid="{BE594CD1-EFA1-4478-B813-66D62FC2BE59}"/>
    <cellStyle name="Normal 3 3 4 2 2 3 4" xfId="5878" xr:uid="{6F1F52EB-1349-419E-A098-9888CC1CF3F1}"/>
    <cellStyle name="Normal 3 3 4 2 2 4" xfId="1155" xr:uid="{138395F9-04B1-4425-9D3B-334FA3827FA7}"/>
    <cellStyle name="Normal 3 3 4 2 2 4 2" xfId="13299" xr:uid="{51948D29-12DA-422F-A8A2-68A691A29BDD}"/>
    <cellStyle name="Normal 3 3 4 2 2 4 3" xfId="7227" xr:uid="{8186B229-9EFB-40B2-A1F5-E2020290D4F7}"/>
    <cellStyle name="Normal 3 3 4 2 2 5" xfId="4037" xr:uid="{B4D5FB77-FB4C-43D0-A0CE-C1D20353E37B}"/>
    <cellStyle name="Normal 3 3 4 2 2 5 2" xfId="16181" xr:uid="{420BB75E-1A5D-44E3-9753-70D3A371308A}"/>
    <cellStyle name="Normal 3 3 4 2 2 5 3" xfId="10109" xr:uid="{9AF12C64-D9B6-4495-950A-9BF68D723043}"/>
    <cellStyle name="Normal 3 3 4 2 2 6" xfId="10601" xr:uid="{A627824C-6D3B-42AD-A9F0-C644018DCB2B}"/>
    <cellStyle name="Normal 3 3 4 2 2 7" xfId="4529" xr:uid="{52494D16-741C-4255-845B-A7742BEF6260}"/>
    <cellStyle name="Normal 3 3 4 2 3" xfId="479" xr:uid="{AF4AC768-1327-4129-BB2B-FC2D33A4B0E4}"/>
    <cellStyle name="Normal 3 3 4 2 3 2" xfId="2012" xr:uid="{411E91CF-A74A-4BC6-88A8-25EA837C944E}"/>
    <cellStyle name="Normal 3 3 4 2 3 2 2" xfId="3361" xr:uid="{C9412395-C01D-4AA2-95AC-EE1B13955BB7}"/>
    <cellStyle name="Normal 3 3 4 2 3 2 2 2" xfId="9433" xr:uid="{825B61CA-09D1-4162-A8C7-CF52EF259A70}"/>
    <cellStyle name="Normal 3 3 4 2 3 2 2 2 2" xfId="15505" xr:uid="{D0C14B8C-3769-4E83-871F-F6C2763A6FD3}"/>
    <cellStyle name="Normal 3 3 4 2 3 2 2 3" xfId="12807" xr:uid="{9A3E7498-5460-4581-929E-F6DE110C5A21}"/>
    <cellStyle name="Normal 3 3 4 2 3 2 2 4" xfId="6735" xr:uid="{10804A89-0EC3-4D4E-9C53-2435C6255166}"/>
    <cellStyle name="Normal 3 3 4 2 3 2 3" xfId="8084" xr:uid="{A69DB5FF-B6A3-4BCC-B83B-D2C15E8594EB}"/>
    <cellStyle name="Normal 3 3 4 2 3 2 3 2" xfId="14156" xr:uid="{48F10B02-31AB-4AA7-8D25-D9D655491A77}"/>
    <cellStyle name="Normal 3 3 4 2 3 2 4" xfId="11458" xr:uid="{5B452154-9EDD-40A9-9479-B62868D6B47E}"/>
    <cellStyle name="Normal 3 3 4 2 3 2 5" xfId="5386" xr:uid="{9FB4FF3C-2903-45BF-877A-DD3EED4E0118}"/>
    <cellStyle name="Normal 3 3 4 2 3 3" xfId="2686" xr:uid="{A645C69D-3C62-485F-B001-09568A92909E}"/>
    <cellStyle name="Normal 3 3 4 2 3 3 2" xfId="8758" xr:uid="{05471656-AAFA-450E-B53F-D4DDF3579CBD}"/>
    <cellStyle name="Normal 3 3 4 2 3 3 2 2" xfId="14830" xr:uid="{80541A95-65DE-45C2-973C-3459AD47EC7D}"/>
    <cellStyle name="Normal 3 3 4 2 3 3 3" xfId="12132" xr:uid="{3E3236DC-10F7-45AB-A368-ED939E5BE70A}"/>
    <cellStyle name="Normal 3 3 4 2 3 3 4" xfId="6060" xr:uid="{219C8F07-69BC-499B-91D8-D076609BDF0D}"/>
    <cellStyle name="Normal 3 3 4 2 3 4" xfId="1337" xr:uid="{4D0368AA-2410-4AAA-A028-4931C167CD7C}"/>
    <cellStyle name="Normal 3 3 4 2 3 4 2" xfId="13481" xr:uid="{F215F56A-4FD5-41A1-B0A2-CFBA3CD9C182}"/>
    <cellStyle name="Normal 3 3 4 2 3 4 3" xfId="7409" xr:uid="{E273EDB6-C6B7-4D58-A2E2-959BA31F5308}"/>
    <cellStyle name="Normal 3 3 4 2 3 5" xfId="3853" xr:uid="{57DB3288-4CB5-42D9-9865-995CCE2B0A65}"/>
    <cellStyle name="Normal 3 3 4 2 3 5 2" xfId="15997" xr:uid="{BA04D626-D0C0-4E9D-BF40-17CBE532FC2A}"/>
    <cellStyle name="Normal 3 3 4 2 3 5 3" xfId="9925" xr:uid="{617A4682-DAE5-4C6F-9D8A-4B7009E28339}"/>
    <cellStyle name="Normal 3 3 4 2 3 6" xfId="10783" xr:uid="{DF7F3D5C-79EB-45F0-A0E4-9B36F51E1C0D}"/>
    <cellStyle name="Normal 3 3 4 2 3 7" xfId="4711" xr:uid="{E291711D-F643-4728-9A8B-7D5B57B46751}"/>
    <cellStyle name="Normal 3 3 4 2 4" xfId="1646" xr:uid="{86CA6238-7FE7-47A9-942A-9B7ED3B6F05F}"/>
    <cellStyle name="Normal 3 3 4 2 4 2" xfId="2995" xr:uid="{7305C6E2-94B3-422E-8B06-053E635ECA6F}"/>
    <cellStyle name="Normal 3 3 4 2 4 2 2" xfId="9067" xr:uid="{06C9F1DE-3B16-490D-A834-27032D7C2491}"/>
    <cellStyle name="Normal 3 3 4 2 4 2 2 2" xfId="15139" xr:uid="{AA618619-49D1-4455-BA88-11CC70CA6B02}"/>
    <cellStyle name="Normal 3 3 4 2 4 2 3" xfId="12441" xr:uid="{713FF1D7-4776-41BE-A396-7435F52CAD52}"/>
    <cellStyle name="Normal 3 3 4 2 4 2 4" xfId="6369" xr:uid="{DAE1AAF6-7391-48D0-B595-3A30BFDAC20D}"/>
    <cellStyle name="Normal 3 3 4 2 4 3" xfId="7718" xr:uid="{34A28AE4-6806-40BF-91E1-A30485A899E6}"/>
    <cellStyle name="Normal 3 3 4 2 4 3 2" xfId="13790" xr:uid="{566DE412-74FE-4FCA-8118-E02AB1439F2B}"/>
    <cellStyle name="Normal 3 3 4 2 4 4" xfId="11092" xr:uid="{79722951-29D9-40E0-A40C-A6E9BC6EA693}"/>
    <cellStyle name="Normal 3 3 4 2 4 5" xfId="5020" xr:uid="{59CBBBC4-2CB9-405A-B312-4007F0C0D3A1}"/>
    <cellStyle name="Normal 3 3 4 2 5" xfId="2320" xr:uid="{D9143569-F780-43A5-973A-CD38715784EF}"/>
    <cellStyle name="Normal 3 3 4 2 5 2" xfId="8392" xr:uid="{4B9C2C96-6716-401C-94E3-0EFF9974F5A6}"/>
    <cellStyle name="Normal 3 3 4 2 5 2 2" xfId="14464" xr:uid="{C53FB2CC-3A57-480A-9304-6C6467D10ABB}"/>
    <cellStyle name="Normal 3 3 4 2 5 3" xfId="11766" xr:uid="{CF13E4B1-1381-4693-9B3D-7EC617396FE0}"/>
    <cellStyle name="Normal 3 3 4 2 5 4" xfId="5694" xr:uid="{B131D0F3-348A-46B9-9EAB-0E8099526396}"/>
    <cellStyle name="Normal 3 3 4 2 6" xfId="971" xr:uid="{49A0BF14-D9FC-4FE2-9D8D-4C94911F112D}"/>
    <cellStyle name="Normal 3 3 4 2 6 2" xfId="13115" xr:uid="{FAE3303C-B825-4916-96BF-D389EA7E70AF}"/>
    <cellStyle name="Normal 3 3 4 2 6 3" xfId="7043" xr:uid="{2BD917DE-D073-4076-B331-B55A9C673563}"/>
    <cellStyle name="Normal 3 3 4 2 7" xfId="3543" xr:uid="{1075499A-CCD3-433F-BFAA-AF136066F8D7}"/>
    <cellStyle name="Normal 3 3 4 2 7 2" xfId="15687" xr:uid="{7CFF3EE7-D8CE-4886-97EE-56B68E9C4421}"/>
    <cellStyle name="Normal 3 3 4 2 7 3" xfId="9615" xr:uid="{996597C6-28C6-49DC-AE92-505DC110443A}"/>
    <cellStyle name="Normal 3 3 4 2 8" xfId="10417" xr:uid="{CD82C02F-582E-4102-B031-6E01AEA55EAC}"/>
    <cellStyle name="Normal 3 3 4 2 9" xfId="4345" xr:uid="{CC1DF42F-EAEE-40EA-9228-9E660E57D69D}"/>
    <cellStyle name="Normal 3 3 4 3" xfId="391" xr:uid="{B99766A0-046C-4E5F-B5E6-99EDCEC78E17}"/>
    <cellStyle name="Normal 3 3 4 3 2" xfId="1559" xr:uid="{336BEB49-608D-48C0-A431-89518A7BBFEA}"/>
    <cellStyle name="Normal 3 3 4 3 2 2" xfId="2908" xr:uid="{D8744275-C234-4326-8ABB-213A20DAB8A6}"/>
    <cellStyle name="Normal 3 3 4 3 2 2 2" xfId="8980" xr:uid="{908579B1-9133-4E04-A71F-3134081A6120}"/>
    <cellStyle name="Normal 3 3 4 3 2 2 2 2" xfId="15052" xr:uid="{F24FB90F-46D8-45F9-983C-BE4EE152BCE1}"/>
    <cellStyle name="Normal 3 3 4 3 2 2 3" xfId="12354" xr:uid="{7CFEDEF2-8F21-4F40-AE7A-5AA362497065}"/>
    <cellStyle name="Normal 3 3 4 3 2 2 4" xfId="6282" xr:uid="{60933323-5CC1-4DFD-9206-518C5BBD5306}"/>
    <cellStyle name="Normal 3 3 4 3 2 3" xfId="7631" xr:uid="{47688B46-376B-4ED0-9146-335C5DFBA6A7}"/>
    <cellStyle name="Normal 3 3 4 3 2 3 2" xfId="13703" xr:uid="{AA2EA206-D3B8-4196-9361-4BF181FD52A8}"/>
    <cellStyle name="Normal 3 3 4 3 2 4" xfId="11005" xr:uid="{31CC4710-8354-411C-AF0B-2101FD018241}"/>
    <cellStyle name="Normal 3 3 4 3 2 5" xfId="4933" xr:uid="{ED1E923C-C55D-47FD-9D2E-0479500E9863}"/>
    <cellStyle name="Normal 3 3 4 3 3" xfId="2233" xr:uid="{8CA36627-EB18-40B5-9CF6-457CA2D6014D}"/>
    <cellStyle name="Normal 3 3 4 3 3 2" xfId="8305" xr:uid="{4FC4D1AB-F415-47DE-9417-F1A05867CD5F}"/>
    <cellStyle name="Normal 3 3 4 3 3 2 2" xfId="14377" xr:uid="{C085029F-EEC5-45CE-8203-49B3729E6FE2}"/>
    <cellStyle name="Normal 3 3 4 3 3 3" xfId="11679" xr:uid="{10EA04D7-38CB-4364-B843-C08741F000C3}"/>
    <cellStyle name="Normal 3 3 4 3 3 4" xfId="5607" xr:uid="{D78A9850-E5AB-4470-818A-BC2C06EBBBB7}"/>
    <cellStyle name="Normal 3 3 4 3 4" xfId="884" xr:uid="{86AEF3FF-20D9-42A5-8CE0-BD18E1499213}"/>
    <cellStyle name="Normal 3 3 4 3 4 2" xfId="13028" xr:uid="{7E5A26B2-A91B-4A28-9875-6984DF921A46}"/>
    <cellStyle name="Normal 3 3 4 3 4 3" xfId="6956" xr:uid="{7EE7E93D-50AF-48F0-8678-4D717E48686A}"/>
    <cellStyle name="Normal 3 3 4 3 5" xfId="3766" xr:uid="{AB44FD17-FCC0-4ED3-9C61-117B56E0F589}"/>
    <cellStyle name="Normal 3 3 4 3 5 2" xfId="15910" xr:uid="{862D860F-B501-4871-856F-14D7758D63B2}"/>
    <cellStyle name="Normal 3 3 4 3 5 3" xfId="9838" xr:uid="{CA96645D-FCC4-40A5-ADE0-B27D53D4B4E2}"/>
    <cellStyle name="Normal 3 3 4 3 6" xfId="10330" xr:uid="{F52BD619-7C02-4926-BF13-29ACDBC04800}"/>
    <cellStyle name="Normal 3 3 4 3 7" xfId="4258" xr:uid="{23F89D37-AFAC-46EB-9F1E-1510DC61F07F}"/>
    <cellStyle name="Normal 3 3 4 4" xfId="576" xr:uid="{596A516B-81E9-439A-96B4-56BC1F893F98}"/>
    <cellStyle name="Normal 3 3 4 4 2" xfId="1743" xr:uid="{782DF806-438D-4D7A-A45A-A9AB20FBDB27}"/>
    <cellStyle name="Normal 3 3 4 4 2 2" xfId="3092" xr:uid="{04C44C3D-1EE4-4BCA-B46E-F500C93EB06B}"/>
    <cellStyle name="Normal 3 3 4 4 2 2 2" xfId="9164" xr:uid="{F7579FCF-902A-4729-90EE-F50ADBF6A8FF}"/>
    <cellStyle name="Normal 3 3 4 4 2 2 2 2" xfId="15236" xr:uid="{25B4D7F3-9B9F-4DC7-95FE-D0D0B6F55E90}"/>
    <cellStyle name="Normal 3 3 4 4 2 2 3" xfId="12538" xr:uid="{D840420C-A8C3-4E40-A0E3-40DC367D09E2}"/>
    <cellStyle name="Normal 3 3 4 4 2 2 4" xfId="6466" xr:uid="{E83B1098-67ED-412E-BC20-5D736945FECB}"/>
    <cellStyle name="Normal 3 3 4 4 2 3" xfId="7815" xr:uid="{F3BBC69D-3100-4ABC-AA11-A07B14FF4DD5}"/>
    <cellStyle name="Normal 3 3 4 4 2 3 2" xfId="13887" xr:uid="{88118E59-F896-4430-A269-A50701D3E940}"/>
    <cellStyle name="Normal 3 3 4 4 2 4" xfId="11189" xr:uid="{A12D33A9-D6AA-4A5B-A37B-C71378C04B79}"/>
    <cellStyle name="Normal 3 3 4 4 2 5" xfId="5117" xr:uid="{8D77DA20-581F-4140-A6C5-372A75EE0997}"/>
    <cellStyle name="Normal 3 3 4 4 3" xfId="2417" xr:uid="{7C853557-C991-4EB3-A3EB-5BAB08A1597A}"/>
    <cellStyle name="Normal 3 3 4 4 3 2" xfId="8489" xr:uid="{73CD066E-9448-48E3-9ACB-BBCCA84C21B3}"/>
    <cellStyle name="Normal 3 3 4 4 3 2 2" xfId="14561" xr:uid="{C79FE79C-59DC-431C-B717-3A7F5566221A}"/>
    <cellStyle name="Normal 3 3 4 4 3 3" xfId="11863" xr:uid="{8EA13F03-725E-4910-A721-710BF0FBFA61}"/>
    <cellStyle name="Normal 3 3 4 4 3 4" xfId="5791" xr:uid="{9708A12A-4DD8-432B-B42A-D749D32A1587}"/>
    <cellStyle name="Normal 3 3 4 4 4" xfId="1068" xr:uid="{93227D11-B8E9-4AA2-B7A6-E8F3730256F9}"/>
    <cellStyle name="Normal 3 3 4 4 4 2" xfId="13212" xr:uid="{CEFFDCF4-EC82-4952-89E5-CCCC92BAB509}"/>
    <cellStyle name="Normal 3 3 4 4 4 3" xfId="7140" xr:uid="{24275CE6-0879-4405-8C8B-1C5B7446C544}"/>
    <cellStyle name="Normal 3 3 4 4 5" xfId="3950" xr:uid="{BE32D53F-0933-4A6D-82B3-56163DF8F942}"/>
    <cellStyle name="Normal 3 3 4 4 5 2" xfId="16094" xr:uid="{708E33B9-4E8D-4FE7-BE8B-5CE104A9BEFD}"/>
    <cellStyle name="Normal 3 3 4 4 5 3" xfId="10022" xr:uid="{6961F7B3-3263-4DFE-AB80-9C37870B64D7}"/>
    <cellStyle name="Normal 3 3 4 4 6" xfId="10514" xr:uid="{6A49416E-D3CC-4A82-97A4-1AFE5E530DCD}"/>
    <cellStyle name="Normal 3 3 4 4 7" xfId="4442" xr:uid="{B3BCE876-538A-49CC-8B66-6945A7069B98}"/>
    <cellStyle name="Normal 3 3 4 5" xfId="263" xr:uid="{D9B4E48D-1868-48C7-8532-15091776F7D6}"/>
    <cellStyle name="Normal 3 3 4 5 2" xfId="1925" xr:uid="{177E8D8A-24AC-40BA-AD51-4D885E94860C}"/>
    <cellStyle name="Normal 3 3 4 5 2 2" xfId="3274" xr:uid="{7EE36E2B-822E-453A-B93C-6DFD71EA1C46}"/>
    <cellStyle name="Normal 3 3 4 5 2 2 2" xfId="9346" xr:uid="{80215D16-E88C-488E-AD10-C117530BE36E}"/>
    <cellStyle name="Normal 3 3 4 5 2 2 2 2" xfId="15418" xr:uid="{D602E8FA-5F8F-48C9-8433-94EF075D4C9D}"/>
    <cellStyle name="Normal 3 3 4 5 2 2 3" xfId="12720" xr:uid="{E141DB65-5ADC-4EB7-A83D-ED7CD473B859}"/>
    <cellStyle name="Normal 3 3 4 5 2 2 4" xfId="6648" xr:uid="{EE2C596D-6755-46AE-BA4D-7B4D08197A71}"/>
    <cellStyle name="Normal 3 3 4 5 2 3" xfId="7997" xr:uid="{0686CDE1-EC48-4387-840C-568B5AD9E90D}"/>
    <cellStyle name="Normal 3 3 4 5 2 3 2" xfId="14069" xr:uid="{26DE6F97-BA5C-49E7-9AEF-2E13631F72E3}"/>
    <cellStyle name="Normal 3 3 4 5 2 4" xfId="11371" xr:uid="{3C015FD6-31B2-4362-99D2-9029E62C5919}"/>
    <cellStyle name="Normal 3 3 4 5 2 5" xfId="5299" xr:uid="{179C154B-3274-470A-9CD7-97FA58924003}"/>
    <cellStyle name="Normal 3 3 4 5 3" xfId="2599" xr:uid="{B1FB12CD-9A8F-43B7-8817-DE86AE0D1C62}"/>
    <cellStyle name="Normal 3 3 4 5 3 2" xfId="8671" xr:uid="{E59ECE73-8761-4F31-9DD8-A715FE987E53}"/>
    <cellStyle name="Normal 3 3 4 5 3 2 2" xfId="14743" xr:uid="{C67F72FB-5F6D-49ED-BBD8-037392025CF3}"/>
    <cellStyle name="Normal 3 3 4 5 3 3" xfId="12045" xr:uid="{5E4D470A-4EEE-4515-A159-E2B300A8CDE2}"/>
    <cellStyle name="Normal 3 3 4 5 3 4" xfId="5973" xr:uid="{FBE4C79C-0A4E-4B01-ABB9-A188BCBD8B78}"/>
    <cellStyle name="Normal 3 3 4 5 4" xfId="1250" xr:uid="{A137EBB7-6F11-4355-BA37-26CD6CD0E2C0}"/>
    <cellStyle name="Normal 3 3 4 5 4 2" xfId="13394" xr:uid="{5CB90752-C2D0-4C2A-8F78-F451DBDB01CD}"/>
    <cellStyle name="Normal 3 3 4 5 4 3" xfId="7322" xr:uid="{52C189D6-EB50-438E-949D-255020E5BA2C}"/>
    <cellStyle name="Normal 3 3 4 5 5" xfId="3638" xr:uid="{A2DAF279-2542-4C65-A3F9-DD25390C8CA4}"/>
    <cellStyle name="Normal 3 3 4 5 5 2" xfId="15782" xr:uid="{D24664E8-6506-49FB-99DC-CF45159BB6EC}"/>
    <cellStyle name="Normal 3 3 4 5 5 3" xfId="9710" xr:uid="{A17FD447-FDE3-4A73-BF43-B87BEFDE5F15}"/>
    <cellStyle name="Normal 3 3 4 5 6" xfId="10696" xr:uid="{6E9B2480-4F1D-43A2-9FB1-BB3305AD35F8}"/>
    <cellStyle name="Normal 3 3 4 5 7" xfId="4624" xr:uid="{CEA269CB-532E-4B42-BABA-35FBC5FD1CB0}"/>
    <cellStyle name="Normal 3 3 4 6" xfId="1432" xr:uid="{11B5EED3-F1CB-4E98-B199-4B2AC7525637}"/>
    <cellStyle name="Normal 3 3 4 6 2" xfId="2781" xr:uid="{5646A170-24C0-47F4-8436-6A3527C3A691}"/>
    <cellStyle name="Normal 3 3 4 6 2 2" xfId="8853" xr:uid="{FD3FECCC-B483-4230-8DF8-67B98C9AA4B0}"/>
    <cellStyle name="Normal 3 3 4 6 2 2 2" xfId="14925" xr:uid="{09341680-5B48-42DF-A9B3-53E2C26DC17E}"/>
    <cellStyle name="Normal 3 3 4 6 2 3" xfId="12227" xr:uid="{B9C022CC-EBD9-49CF-AF92-5029C5AACE49}"/>
    <cellStyle name="Normal 3 3 4 6 2 4" xfId="6155" xr:uid="{2CFD069A-C277-493D-A278-1F95AF37B8D4}"/>
    <cellStyle name="Normal 3 3 4 6 3" xfId="7504" xr:uid="{F037076E-8DE9-4217-99A9-8B8B3AAA6728}"/>
    <cellStyle name="Normal 3 3 4 6 3 2" xfId="13576" xr:uid="{7B6ECB19-41FE-40A2-A193-5AC099EEC69D}"/>
    <cellStyle name="Normal 3 3 4 6 4" xfId="10878" xr:uid="{E2D8A5FF-417C-4341-8304-580909D2DAF1}"/>
    <cellStyle name="Normal 3 3 4 6 5" xfId="4806" xr:uid="{03B64013-2BA2-4E37-8034-373661ABA24E}"/>
    <cellStyle name="Normal 3 3 4 7" xfId="2107" xr:uid="{648E386B-3CCC-4237-819D-7DD3187EA0F3}"/>
    <cellStyle name="Normal 3 3 4 7 2" xfId="8179" xr:uid="{39F4676E-2A2E-4EB8-B266-27428DAF3296}"/>
    <cellStyle name="Normal 3 3 4 7 2 2" xfId="14251" xr:uid="{4782CBF1-B396-4385-ADED-D2DB572235A9}"/>
    <cellStyle name="Normal 3 3 4 7 3" xfId="11553" xr:uid="{A6AF0183-2D8E-4D58-9377-6FAFD7E6E4C1}"/>
    <cellStyle name="Normal 3 3 4 7 4" xfId="5481" xr:uid="{F198B261-80CC-4708-9C30-F1033C10EFB7}"/>
    <cellStyle name="Normal 3 3 4 8" xfId="758" xr:uid="{E164FBE6-34F3-417B-9E79-C62B1E1C900C}"/>
    <cellStyle name="Normal 3 3 4 8 2" xfId="12902" xr:uid="{28056B79-6848-49EE-9473-83D090E5554A}"/>
    <cellStyle name="Normal 3 3 4 8 3" xfId="6830" xr:uid="{A52FFA01-1185-49A8-98B1-4614D2A6D3BE}"/>
    <cellStyle name="Normal 3 3 4 9" xfId="3456" xr:uid="{414FA65C-AB60-42F4-AC97-EC5148019DDD}"/>
    <cellStyle name="Normal 3 3 4 9 2" xfId="15600" xr:uid="{37A8141D-795B-4163-B486-9EF25B29769C}"/>
    <cellStyle name="Normal 3 3 4 9 3" xfId="9528" xr:uid="{AAEC31AB-7CE8-467F-B2D2-088DA0E01A32}"/>
    <cellStyle name="Normal 3 3 5" xfId="108" xr:uid="{00000000-0005-0000-0000-000040000000}"/>
    <cellStyle name="Normal 3 3 5 10" xfId="4162" xr:uid="{492930E1-BC8B-4E81-85B0-F29B55B8F528}"/>
    <cellStyle name="Normal 3 3 5 2" xfId="421" xr:uid="{7C65EE58-B049-4793-AFBA-E3C7F21ED833}"/>
    <cellStyle name="Normal 3 3 5 2 2" xfId="1588" xr:uid="{50DFB79B-D572-41C7-9A53-B8C6D4E004E2}"/>
    <cellStyle name="Normal 3 3 5 2 2 2" xfId="2937" xr:uid="{66D92E3B-8CCD-4C30-A505-ECFAD40D6DAB}"/>
    <cellStyle name="Normal 3 3 5 2 2 2 2" xfId="9009" xr:uid="{3A934FE6-4426-4CC7-B0AB-EE933AB762ED}"/>
    <cellStyle name="Normal 3 3 5 2 2 2 2 2" xfId="15081" xr:uid="{2A5259FE-AA5C-4FA1-B8C0-609A68A802BB}"/>
    <cellStyle name="Normal 3 3 5 2 2 2 3" xfId="12383" xr:uid="{7B3581AA-99F1-46A0-9EF8-68A86377009E}"/>
    <cellStyle name="Normal 3 3 5 2 2 2 4" xfId="6311" xr:uid="{2D99CC15-46A0-458F-9704-B1A0B93B7D10}"/>
    <cellStyle name="Normal 3 3 5 2 2 3" xfId="7660" xr:uid="{2C4E9E20-9799-4999-B89A-37A863098642}"/>
    <cellStyle name="Normal 3 3 5 2 2 3 2" xfId="13732" xr:uid="{D506D165-DC1E-4EEE-B1AC-F5C9DE5D7779}"/>
    <cellStyle name="Normal 3 3 5 2 2 4" xfId="11034" xr:uid="{99676F84-56A5-4D1B-A7ED-FA22F4617560}"/>
    <cellStyle name="Normal 3 3 5 2 2 5" xfId="4962" xr:uid="{1BE7E630-5874-4F78-BD2F-AD5EF01CD2EF}"/>
    <cellStyle name="Normal 3 3 5 2 3" xfId="2262" xr:uid="{38F41923-1B27-4841-88DA-F706027D91A4}"/>
    <cellStyle name="Normal 3 3 5 2 3 2" xfId="8334" xr:uid="{F7B06473-BF0E-43E8-8470-923E3789EF48}"/>
    <cellStyle name="Normal 3 3 5 2 3 2 2" xfId="14406" xr:uid="{78887580-D302-41CF-934D-0D4DE3392F05}"/>
    <cellStyle name="Normal 3 3 5 2 3 3" xfId="11708" xr:uid="{9F7CB335-EB99-4A9B-A462-C186FB8FAC1F}"/>
    <cellStyle name="Normal 3 3 5 2 3 4" xfId="5636" xr:uid="{C87D92A8-5589-4272-ACD9-A26E50DE31A3}"/>
    <cellStyle name="Normal 3 3 5 2 4" xfId="913" xr:uid="{98CCBCD1-C000-417A-BCBC-09E92484C3ED}"/>
    <cellStyle name="Normal 3 3 5 2 4 2" xfId="13057" xr:uid="{1893C2D7-B0C8-4513-8876-4369A0E74BA9}"/>
    <cellStyle name="Normal 3 3 5 2 4 3" xfId="6985" xr:uid="{B8C360ED-F56D-47A3-AFA0-BB25F0D1C858}"/>
    <cellStyle name="Normal 3 3 5 2 5" xfId="3795" xr:uid="{1552DB17-A268-45D6-91DF-62094FB2AB67}"/>
    <cellStyle name="Normal 3 3 5 2 5 2" xfId="15939" xr:uid="{94315A67-3958-4239-AA6B-A9604351AAAF}"/>
    <cellStyle name="Normal 3 3 5 2 5 3" xfId="9867" xr:uid="{BF6C8A29-FC83-40A8-8DAE-FDCFA8527E58}"/>
    <cellStyle name="Normal 3 3 5 2 6" xfId="10359" xr:uid="{CC6C8325-E76F-4ADA-90A0-4D15412CB41A}"/>
    <cellStyle name="Normal 3 3 5 2 7" xfId="4287" xr:uid="{D3FE9B10-1DC9-45E6-AA6B-CF1BB43EECC8}"/>
    <cellStyle name="Normal 3 3 5 3" xfId="605" xr:uid="{6605645E-B9DB-44EA-AFF4-2EE6DE30B6B6}"/>
    <cellStyle name="Normal 3 3 5 3 2" xfId="1772" xr:uid="{6A726601-2566-430A-BC16-CA491D6B2837}"/>
    <cellStyle name="Normal 3 3 5 3 2 2" xfId="3121" xr:uid="{7AE33491-A8A1-45E1-8126-50B3C4DD5A8D}"/>
    <cellStyle name="Normal 3 3 5 3 2 2 2" xfId="9193" xr:uid="{13F6CF4B-68BA-488F-8C16-927FC8E5793E}"/>
    <cellStyle name="Normal 3 3 5 3 2 2 2 2" xfId="15265" xr:uid="{D64997AB-D87A-4228-8F67-368185C29C76}"/>
    <cellStyle name="Normal 3 3 5 3 2 2 3" xfId="12567" xr:uid="{4F68AFCE-2E3F-4389-BD15-A2C9F53A0D5F}"/>
    <cellStyle name="Normal 3 3 5 3 2 2 4" xfId="6495" xr:uid="{4E9BFE36-702A-4326-8F61-655CF5180E44}"/>
    <cellStyle name="Normal 3 3 5 3 2 3" xfId="7844" xr:uid="{2C343B38-5421-43E0-B248-72120F6C0C61}"/>
    <cellStyle name="Normal 3 3 5 3 2 3 2" xfId="13916" xr:uid="{EF938962-0F3D-464C-9776-F156BFD7FDB8}"/>
    <cellStyle name="Normal 3 3 5 3 2 4" xfId="11218" xr:uid="{707177F9-DE7C-42C9-BABD-3A58D664776E}"/>
    <cellStyle name="Normal 3 3 5 3 2 5" xfId="5146" xr:uid="{EDB6FBA9-EC54-42CE-AB79-0DC7AD4C76CA}"/>
    <cellStyle name="Normal 3 3 5 3 3" xfId="2446" xr:uid="{3687ABDB-B52F-4BC2-90A3-5EE2B5DBB20F}"/>
    <cellStyle name="Normal 3 3 5 3 3 2" xfId="8518" xr:uid="{652FC411-28C7-44AA-B7AB-CF44FDA093FE}"/>
    <cellStyle name="Normal 3 3 5 3 3 2 2" xfId="14590" xr:uid="{B71DA54D-1A27-4F81-AC49-009CFF937852}"/>
    <cellStyle name="Normal 3 3 5 3 3 3" xfId="11892" xr:uid="{0129FB05-EFDC-410D-8BD7-E83A21E707E3}"/>
    <cellStyle name="Normal 3 3 5 3 3 4" xfId="5820" xr:uid="{B8C81549-0BE1-463B-8939-4816498F0A92}"/>
    <cellStyle name="Normal 3 3 5 3 4" xfId="1097" xr:uid="{BE8E9165-2487-405D-87D8-44704A86B0CA}"/>
    <cellStyle name="Normal 3 3 5 3 4 2" xfId="13241" xr:uid="{A235BD78-4E50-4CC7-9857-D91598B2EFAE}"/>
    <cellStyle name="Normal 3 3 5 3 4 3" xfId="7169" xr:uid="{B40D8270-F815-4F07-A143-01DB90F179BE}"/>
    <cellStyle name="Normal 3 3 5 3 5" xfId="3979" xr:uid="{FF5D986C-1BC8-46A2-A405-3EB012DD99A1}"/>
    <cellStyle name="Normal 3 3 5 3 5 2" xfId="16123" xr:uid="{E1ABAA41-7479-450A-B035-D9198C34E879}"/>
    <cellStyle name="Normal 3 3 5 3 5 3" xfId="10051" xr:uid="{8824A93A-45BD-42FE-8DD8-03B265DA4A92}"/>
    <cellStyle name="Normal 3 3 5 3 6" xfId="10543" xr:uid="{E501B057-BEAD-413C-B4F5-A36F85911E59}"/>
    <cellStyle name="Normal 3 3 5 3 7" xfId="4471" xr:uid="{C3D1B60B-D5D8-493A-B723-29EA24661ADC}"/>
    <cellStyle name="Normal 3 3 5 4" xfId="293" xr:uid="{FDBCA544-43D2-4791-98E0-6A0F44CDF2C0}"/>
    <cellStyle name="Normal 3 3 5 4 2" xfId="1954" xr:uid="{E57CE010-BE0D-4A15-93D3-AD5E86CC8AE9}"/>
    <cellStyle name="Normal 3 3 5 4 2 2" xfId="3303" xr:uid="{1E20E50A-5A9D-48E8-A25D-A1D4EB410C14}"/>
    <cellStyle name="Normal 3 3 5 4 2 2 2" xfId="9375" xr:uid="{E78FA0C0-573B-4D76-B517-AE31C0177801}"/>
    <cellStyle name="Normal 3 3 5 4 2 2 2 2" xfId="15447" xr:uid="{D2B1ED27-BF66-4F46-B15B-17FF86FE94F9}"/>
    <cellStyle name="Normal 3 3 5 4 2 2 3" xfId="12749" xr:uid="{D8728C92-1EA5-400F-945E-3A17857EAC94}"/>
    <cellStyle name="Normal 3 3 5 4 2 2 4" xfId="6677" xr:uid="{E2D2F08B-B8DC-4DDD-AEFD-051BA161BA72}"/>
    <cellStyle name="Normal 3 3 5 4 2 3" xfId="8026" xr:uid="{83029A2A-8273-469F-AB3B-0EAA83C6DFB5}"/>
    <cellStyle name="Normal 3 3 5 4 2 3 2" xfId="14098" xr:uid="{9C3F2692-73D8-41B8-9B2E-CC39E557B5BC}"/>
    <cellStyle name="Normal 3 3 5 4 2 4" xfId="11400" xr:uid="{E60834C0-0ED7-4A64-9636-1D4C16AF0768}"/>
    <cellStyle name="Normal 3 3 5 4 2 5" xfId="5328" xr:uid="{53423134-3CFF-4E20-BFEB-D343E3543368}"/>
    <cellStyle name="Normal 3 3 5 4 3" xfId="2628" xr:uid="{68630C3A-15FB-43E6-82DF-42BC5FB2249B}"/>
    <cellStyle name="Normal 3 3 5 4 3 2" xfId="8700" xr:uid="{ADC790BB-68EF-490F-B3EB-D02F1D3A7AC2}"/>
    <cellStyle name="Normal 3 3 5 4 3 2 2" xfId="14772" xr:uid="{BB1E630C-752E-4C54-87EF-8872B228FC6D}"/>
    <cellStyle name="Normal 3 3 5 4 3 3" xfId="12074" xr:uid="{161183BB-1EED-4F55-A58A-E93AF90D382C}"/>
    <cellStyle name="Normal 3 3 5 4 3 4" xfId="6002" xr:uid="{FC781189-24CB-43C1-B26F-B5216F9957F4}"/>
    <cellStyle name="Normal 3 3 5 4 4" xfId="1279" xr:uid="{5EB2FA08-BFE5-4ECE-99F9-F3845195A7AD}"/>
    <cellStyle name="Normal 3 3 5 4 4 2" xfId="13423" xr:uid="{5A522F6F-D593-4B67-975A-3E49E6D46158}"/>
    <cellStyle name="Normal 3 3 5 4 4 3" xfId="7351" xr:uid="{F87DDC48-2CE7-4A58-873A-14BFD1F5A11E}"/>
    <cellStyle name="Normal 3 3 5 4 5" xfId="3668" xr:uid="{92351A7D-D341-410C-8BDE-A1EA4C810F34}"/>
    <cellStyle name="Normal 3 3 5 4 5 2" xfId="15812" xr:uid="{1175FA5D-590C-4687-AD8F-815C3A56FC5B}"/>
    <cellStyle name="Normal 3 3 5 4 5 3" xfId="9740" xr:uid="{97724D61-683D-47CB-BB7A-70B961CC5FF0}"/>
    <cellStyle name="Normal 3 3 5 4 6" xfId="10725" xr:uid="{F535726A-73B8-4638-A13F-7F9AE5ADAF4F}"/>
    <cellStyle name="Normal 3 3 5 4 7" xfId="4653" xr:uid="{713D9485-7690-487D-8179-0BD4368E1458}"/>
    <cellStyle name="Normal 3 3 5 5" xfId="1462" xr:uid="{78CA1808-DC41-4017-8373-73F60BD187D9}"/>
    <cellStyle name="Normal 3 3 5 5 2" xfId="2811" xr:uid="{019D17A5-C360-4BDB-928A-E540250203CA}"/>
    <cellStyle name="Normal 3 3 5 5 2 2" xfId="8883" xr:uid="{FB3D9E99-E285-4A77-8C59-B4385E5DF0E6}"/>
    <cellStyle name="Normal 3 3 5 5 2 2 2" xfId="14955" xr:uid="{230A0D53-C94E-4475-8F72-2FE3F345C7E9}"/>
    <cellStyle name="Normal 3 3 5 5 2 3" xfId="12257" xr:uid="{83D6D2BA-F68B-4757-AD62-4A51AA7CBE97}"/>
    <cellStyle name="Normal 3 3 5 5 2 4" xfId="6185" xr:uid="{04024452-4D25-49F2-8E1B-7207EDEB0091}"/>
    <cellStyle name="Normal 3 3 5 5 3" xfId="7534" xr:uid="{7A71088C-7E73-482C-8005-337716C60C59}"/>
    <cellStyle name="Normal 3 3 5 5 3 2" xfId="13606" xr:uid="{3057A5FA-DA0C-416D-B8ED-3410A2FC60E7}"/>
    <cellStyle name="Normal 3 3 5 5 4" xfId="10908" xr:uid="{36AD50EF-BA35-43DB-B8A8-8416889B64A3}"/>
    <cellStyle name="Normal 3 3 5 5 5" xfId="4836" xr:uid="{9AABF447-1A57-4BC7-A9B5-51C24A06FFF3}"/>
    <cellStyle name="Normal 3 3 5 6" xfId="2137" xr:uid="{5DA9EF7A-52AB-43F9-A3FE-77B5DE6A32A9}"/>
    <cellStyle name="Normal 3 3 5 6 2" xfId="8209" xr:uid="{AD06CCF8-4116-41EF-9A53-13426863F27F}"/>
    <cellStyle name="Normal 3 3 5 6 2 2" xfId="14281" xr:uid="{2DE861D9-2892-4C9A-BFA8-30E69E8F8403}"/>
    <cellStyle name="Normal 3 3 5 6 3" xfId="11583" xr:uid="{ABC4A0AD-6C7D-48A0-AD8D-CBF9CCD44AD4}"/>
    <cellStyle name="Normal 3 3 5 6 4" xfId="5511" xr:uid="{AEE25E44-06C1-4F48-B0B5-1D57D4DF555E}"/>
    <cellStyle name="Normal 3 3 5 7" xfId="788" xr:uid="{8CA96084-EFB0-42BA-974C-E9DF44123228}"/>
    <cellStyle name="Normal 3 3 5 7 2" xfId="12932" xr:uid="{B1D2F172-7349-4AB7-B638-7BD3492BDBF7}"/>
    <cellStyle name="Normal 3 3 5 7 3" xfId="6860" xr:uid="{A6D91992-C38D-4AD6-ACA8-E123ECCA5CB7}"/>
    <cellStyle name="Normal 3 3 5 8" xfId="3485" xr:uid="{76C72D2F-2ACD-44CA-935A-33DCFBC6FF1A}"/>
    <cellStyle name="Normal 3 3 5 8 2" xfId="15629" xr:uid="{28952E5B-EE3B-42FE-A47B-8E835F83668B}"/>
    <cellStyle name="Normal 3 3 5 8 3" xfId="9557" xr:uid="{1198143A-96BB-4C74-833E-B6566E787739}"/>
    <cellStyle name="Normal 3 3 5 9" xfId="10234" xr:uid="{9864C115-95CC-423F-B08E-BAC6BB3D2615}"/>
    <cellStyle name="Normal 3 3 6" xfId="328" xr:uid="{5213FD7B-9269-4702-8380-3B54DB140722}"/>
    <cellStyle name="Normal 3 3 6 2" xfId="1496" xr:uid="{92B6283A-D8F0-44A3-AB4D-A1E7B9D1FAB0}"/>
    <cellStyle name="Normal 3 3 6 2 2" xfId="2845" xr:uid="{F7A48F25-F6EA-48D0-98B2-52D542A3828B}"/>
    <cellStyle name="Normal 3 3 6 2 2 2" xfId="8917" xr:uid="{80D5E64A-DAC4-4338-A510-B51BF6417498}"/>
    <cellStyle name="Normal 3 3 6 2 2 2 2" xfId="14989" xr:uid="{AF4035AF-1E87-427F-BA7B-3DB18DE970B5}"/>
    <cellStyle name="Normal 3 3 6 2 2 3" xfId="12291" xr:uid="{4C194767-DD77-4B39-917F-D8414996793B}"/>
    <cellStyle name="Normal 3 3 6 2 2 4" xfId="6219" xr:uid="{EC3640D1-2149-40C1-A7E4-AF70A8BBF6C6}"/>
    <cellStyle name="Normal 3 3 6 2 3" xfId="7568" xr:uid="{EBDF792F-F644-4F49-948B-E71F7D9AF98B}"/>
    <cellStyle name="Normal 3 3 6 2 3 2" xfId="13640" xr:uid="{E1747EBD-7E73-4C8F-835D-26128FD2A258}"/>
    <cellStyle name="Normal 3 3 6 2 4" xfId="10942" xr:uid="{62B05B74-9F9E-4B89-B905-05E6609BE516}"/>
    <cellStyle name="Normal 3 3 6 2 5" xfId="4870" xr:uid="{4239341F-911D-47DB-871E-075EB7D2D40A}"/>
    <cellStyle name="Normal 3 3 6 3" xfId="2170" xr:uid="{65603563-121E-4E0C-85B6-D15C8C549016}"/>
    <cellStyle name="Normal 3 3 6 3 2" xfId="8242" xr:uid="{E52BF07E-AC3B-4955-AD0F-D3EF3C945527}"/>
    <cellStyle name="Normal 3 3 6 3 2 2" xfId="14314" xr:uid="{04CB17AE-7DA8-46F7-8088-5B709795E1F8}"/>
    <cellStyle name="Normal 3 3 6 3 3" xfId="11616" xr:uid="{159F6B4D-7568-4C1E-89C8-C3362F630E22}"/>
    <cellStyle name="Normal 3 3 6 3 4" xfId="5544" xr:uid="{744BC521-9485-4879-A921-CD272A08A566}"/>
    <cellStyle name="Normal 3 3 6 4" xfId="821" xr:uid="{B13D83CF-FD06-41E8-9669-D58224D688C9}"/>
    <cellStyle name="Normal 3 3 6 4 2" xfId="12965" xr:uid="{B6D82251-5D85-4514-9050-7CB1BAA93BFE}"/>
    <cellStyle name="Normal 3 3 6 4 3" xfId="6893" xr:uid="{15FA366F-AC2A-44EF-AC8D-05C0CEF9A983}"/>
    <cellStyle name="Normal 3 3 6 5" xfId="3703" xr:uid="{4E08B4AD-9E5A-403C-BC39-53DD292C055A}"/>
    <cellStyle name="Normal 3 3 6 5 2" xfId="15847" xr:uid="{1FE783B8-D3F2-4A98-BD49-D34C2AE75827}"/>
    <cellStyle name="Normal 3 3 6 5 3" xfId="9775" xr:uid="{7285FF86-6939-4813-8C86-E44B30688818}"/>
    <cellStyle name="Normal 3 3 6 6" xfId="10267" xr:uid="{14CCE0CA-200F-4E0C-9615-AC34B8EBF34B}"/>
    <cellStyle name="Normal 3 3 6 7" xfId="4195" xr:uid="{3FF6CB7D-4083-4441-8522-3542C308EA38}"/>
    <cellStyle name="Normal 3 3 7" xfId="513" xr:uid="{99CA9216-B641-4466-B3FF-718B004E9778}"/>
    <cellStyle name="Normal 3 3 7 2" xfId="1680" xr:uid="{E6E90436-916A-48F6-B0B8-2FAA960A0586}"/>
    <cellStyle name="Normal 3 3 7 2 2" xfId="3029" xr:uid="{69845C85-A921-49F4-A3D5-EF3BF016A29B}"/>
    <cellStyle name="Normal 3 3 7 2 2 2" xfId="9101" xr:uid="{4185873A-001E-4BF4-B3E2-8C52F95FC710}"/>
    <cellStyle name="Normal 3 3 7 2 2 2 2" xfId="15173" xr:uid="{E7C565C3-04B7-4955-B52C-F118F22E1383}"/>
    <cellStyle name="Normal 3 3 7 2 2 3" xfId="12475" xr:uid="{49416959-88FB-4895-B092-B91D2F006CC5}"/>
    <cellStyle name="Normal 3 3 7 2 2 4" xfId="6403" xr:uid="{8081E3C4-3107-4F47-964F-6B3D14F1BAD2}"/>
    <cellStyle name="Normal 3 3 7 2 3" xfId="7752" xr:uid="{AD54DD21-38D3-4333-BFB0-9068954C5F6A}"/>
    <cellStyle name="Normal 3 3 7 2 3 2" xfId="13824" xr:uid="{604C21EF-1BC3-4FAF-853D-7E9EA98EAA69}"/>
    <cellStyle name="Normal 3 3 7 2 4" xfId="11126" xr:uid="{0534401E-BAF5-44AF-9E7F-8EAAFAB65414}"/>
    <cellStyle name="Normal 3 3 7 2 5" xfId="5054" xr:uid="{316BB3D7-F50E-409D-95DE-8E65853961C5}"/>
    <cellStyle name="Normal 3 3 7 3" xfId="2354" xr:uid="{4C173B55-DC6D-42B1-9CE5-93B68CC4F534}"/>
    <cellStyle name="Normal 3 3 7 3 2" xfId="8426" xr:uid="{2ADB36C8-30A1-4764-8E35-89F64FF32552}"/>
    <cellStyle name="Normal 3 3 7 3 2 2" xfId="14498" xr:uid="{D68D54B5-5922-4583-A1AF-0C46B975D8CF}"/>
    <cellStyle name="Normal 3 3 7 3 3" xfId="11800" xr:uid="{B7A5AE7A-7255-43B2-8ED4-1001D5BDD622}"/>
    <cellStyle name="Normal 3 3 7 3 4" xfId="5728" xr:uid="{CA03025F-9CAD-4639-8B5D-A053E4B836A5}"/>
    <cellStyle name="Normal 3 3 7 4" xfId="1005" xr:uid="{893F4EF2-88D3-4BBA-ACDA-C4F42530F60C}"/>
    <cellStyle name="Normal 3 3 7 4 2" xfId="13149" xr:uid="{416B13F6-7C1D-40FB-A7F2-6902410929B3}"/>
    <cellStyle name="Normal 3 3 7 4 3" xfId="7077" xr:uid="{14E74C8D-B67A-432F-925A-5ABFDD14D2FB}"/>
    <cellStyle name="Normal 3 3 7 5" xfId="3887" xr:uid="{15F2CDC0-7F7E-41AD-8943-F5E18647650E}"/>
    <cellStyle name="Normal 3 3 7 5 2" xfId="16031" xr:uid="{E2A4B7EE-FD34-49D5-8BC6-2BC764D75EE3}"/>
    <cellStyle name="Normal 3 3 7 5 3" xfId="9959" xr:uid="{7AEFD064-BC8E-441C-80C7-3191526511FB}"/>
    <cellStyle name="Normal 3 3 7 6" xfId="10451" xr:uid="{CD6BE4CD-4CB7-426F-AB00-B5204597E750}"/>
    <cellStyle name="Normal 3 3 7 7" xfId="4379" xr:uid="{190D0B15-DC46-4C66-979A-B213188FB8C7}"/>
    <cellStyle name="Normal 3 3 8" xfId="200" xr:uid="{D9FD3DA0-B370-465C-A186-F68AA408EAEE}"/>
    <cellStyle name="Normal 3 3 8 2" xfId="1862" xr:uid="{751BF255-9C4A-4611-8DB1-4B2761A20117}"/>
    <cellStyle name="Normal 3 3 8 2 2" xfId="3211" xr:uid="{71E0D9A3-F622-4F84-8D61-D22D0C5E640C}"/>
    <cellStyle name="Normal 3 3 8 2 2 2" xfId="9283" xr:uid="{2967AAAA-04B1-4C1B-8764-90D0346B74D5}"/>
    <cellStyle name="Normal 3 3 8 2 2 2 2" xfId="15355" xr:uid="{ED50D978-4E95-43C2-9CFD-E0714B965A17}"/>
    <cellStyle name="Normal 3 3 8 2 2 3" xfId="12657" xr:uid="{19DC9891-8C7D-44E9-87DE-6F92946792EA}"/>
    <cellStyle name="Normal 3 3 8 2 2 4" xfId="6585" xr:uid="{CC002860-6B66-4C85-B266-BF57C019BCE8}"/>
    <cellStyle name="Normal 3 3 8 2 3" xfId="7934" xr:uid="{20D51594-56D8-4633-86FB-ABF772EF6EC6}"/>
    <cellStyle name="Normal 3 3 8 2 3 2" xfId="14006" xr:uid="{7BA3E4BE-1F73-4C6A-B4D3-1BE9AFEBCFA4}"/>
    <cellStyle name="Normal 3 3 8 2 4" xfId="11308" xr:uid="{CC7EB0E5-262B-461A-BCA8-F1E07DE62AF0}"/>
    <cellStyle name="Normal 3 3 8 2 5" xfId="5236" xr:uid="{47CF36B0-AFFF-4542-87D3-74B223C77740}"/>
    <cellStyle name="Normal 3 3 8 3" xfId="2536" xr:uid="{D3B9F86E-BEA6-4C0E-8A8D-29625C4405E7}"/>
    <cellStyle name="Normal 3 3 8 3 2" xfId="8608" xr:uid="{872EDCAC-6563-4E9C-8137-30F26DB41395}"/>
    <cellStyle name="Normal 3 3 8 3 2 2" xfId="14680" xr:uid="{FAA69D13-26C3-4BFC-BD51-D31152631115}"/>
    <cellStyle name="Normal 3 3 8 3 3" xfId="11982" xr:uid="{48C38EAF-294B-475E-871B-A7664EB99CC9}"/>
    <cellStyle name="Normal 3 3 8 3 4" xfId="5910" xr:uid="{ECE5C2BD-9FAD-4AD2-8797-C4C9832039DF}"/>
    <cellStyle name="Normal 3 3 8 4" xfId="1187" xr:uid="{EC87C19F-D66E-4DD4-8639-826F93830EC9}"/>
    <cellStyle name="Normal 3 3 8 4 2" xfId="13331" xr:uid="{123D3CBA-62B1-4961-A15C-25F0DEF8DFD1}"/>
    <cellStyle name="Normal 3 3 8 4 3" xfId="7259" xr:uid="{949A8B49-B7F9-4B3D-AE1E-253D6775984A}"/>
    <cellStyle name="Normal 3 3 8 5" xfId="3575" xr:uid="{DF9B2475-9F91-4231-82AF-E78E01D1E012}"/>
    <cellStyle name="Normal 3 3 8 5 2" xfId="15719" xr:uid="{BA59E6A5-5A61-4ED9-B7C0-43D2E1E3A1EF}"/>
    <cellStyle name="Normal 3 3 8 5 3" xfId="9647" xr:uid="{60B13449-DB4E-4691-9E54-452B4C5C858C}"/>
    <cellStyle name="Normal 3 3 8 6" xfId="10633" xr:uid="{3E3B22AB-67BF-4996-8C67-086E85C4C9E1}"/>
    <cellStyle name="Normal 3 3 8 7" xfId="4561" xr:uid="{864772B0-5DE0-408F-BC2D-58EC5126B596}"/>
    <cellStyle name="Normal 3 3 9" xfId="1369" xr:uid="{9C6E8CCA-DB92-4C08-B5B9-4CBF20988C01}"/>
    <cellStyle name="Normal 3 3 9 2" xfId="2718" xr:uid="{989F8BED-3D18-4577-BC63-A9E75D110703}"/>
    <cellStyle name="Normal 3 3 9 2 2" xfId="8790" xr:uid="{E3822929-546E-4FC5-BEF8-6E92FEFEC257}"/>
    <cellStyle name="Normal 3 3 9 2 2 2" xfId="14862" xr:uid="{66A8DCFB-96C0-4AA2-9BC1-20C5F16FAC19}"/>
    <cellStyle name="Normal 3 3 9 2 3" xfId="12164" xr:uid="{A7466FD6-9031-4CED-887F-FB3B0F577415}"/>
    <cellStyle name="Normal 3 3 9 2 4" xfId="6092" xr:uid="{C6D25E94-2C2C-40DC-BB06-E81809AB12AB}"/>
    <cellStyle name="Normal 3 3 9 3" xfId="7441" xr:uid="{30A28255-6E48-4A7E-AD2A-8FBEF1078D70}"/>
    <cellStyle name="Normal 3 3 9 3 2" xfId="13513" xr:uid="{6C7D31BB-C9C4-495F-AAC1-7953BD0880DB}"/>
    <cellStyle name="Normal 3 3 9 4" xfId="10815" xr:uid="{19924880-4DE4-4BBD-87DA-66E03EFF81A9}"/>
    <cellStyle name="Normal 3 3 9 5" xfId="4743" xr:uid="{9F802500-5DCE-4D60-BAD1-ED17A073BA15}"/>
    <cellStyle name="Normal 3 4" xfId="26" xr:uid="{00000000-0005-0000-0000-000041000000}"/>
    <cellStyle name="Normal 3 4 10" xfId="706" xr:uid="{E98C17D5-CDCD-47CF-B567-809619134A3B}"/>
    <cellStyle name="Normal 3 4 10 2" xfId="12850" xr:uid="{A147A8B8-19CF-4F3A-80FE-8CA5DEA01180}"/>
    <cellStyle name="Normal 3 4 10 3" xfId="6778" xr:uid="{097969AB-95C7-4E77-A580-B1E832AB880F}"/>
    <cellStyle name="Normal 3 4 11" xfId="3404" xr:uid="{C539B8EE-1EF4-4D19-AD36-09048894EAF0}"/>
    <cellStyle name="Normal 3 4 11 2" xfId="15548" xr:uid="{C838DADA-FAD6-43F6-91F4-3651C1750D7E}"/>
    <cellStyle name="Normal 3 4 11 3" xfId="9476" xr:uid="{8A06CDF0-11E6-4F72-AA15-5BEABECC0B6F}"/>
    <cellStyle name="Normal 3 4 12" xfId="10152" xr:uid="{17713D79-0122-4E30-883A-65D663EA3D2C}"/>
    <cellStyle name="Normal 3 4 13" xfId="4080" xr:uid="{7129B60A-0377-483A-8F4F-E891222E715F}"/>
    <cellStyle name="Normal 3 4 2" xfId="58" xr:uid="{00000000-0005-0000-0000-000042000000}"/>
    <cellStyle name="Normal 3 4 2 10" xfId="10184" xr:uid="{4689935F-2250-453C-9192-8A55C61A0CBA}"/>
    <cellStyle name="Normal 3 4 2 11" xfId="4112" xr:uid="{443B1B4C-76E8-4BB0-812F-31C45DE8ED31}"/>
    <cellStyle name="Normal 3 4 2 2" xfId="148" xr:uid="{00000000-0005-0000-0000-000043000000}"/>
    <cellStyle name="Normal 3 4 2 2 2" xfId="645" xr:uid="{B9FCFE61-BC76-4DF9-8F54-1721FB1086C8}"/>
    <cellStyle name="Normal 3 4 2 2 2 2" xfId="1812" xr:uid="{38E40229-96E4-4887-9B41-4632CEF85755}"/>
    <cellStyle name="Normal 3 4 2 2 2 2 2" xfId="3161" xr:uid="{BA51D34E-1F4A-4845-9637-549118265857}"/>
    <cellStyle name="Normal 3 4 2 2 2 2 2 2" xfId="9233" xr:uid="{71D4F7DB-F4D3-4B2C-AD07-1FC7E297BDA8}"/>
    <cellStyle name="Normal 3 4 2 2 2 2 2 2 2" xfId="15305" xr:uid="{A6FBCA2D-6200-45E7-A07F-52AF2395E456}"/>
    <cellStyle name="Normal 3 4 2 2 2 2 2 3" xfId="12607" xr:uid="{7BC8CE55-B710-4297-BD5A-92FC412B1C09}"/>
    <cellStyle name="Normal 3 4 2 2 2 2 2 4" xfId="6535" xr:uid="{BF22B793-23D7-44EB-8159-3E8CAE0E1EFB}"/>
    <cellStyle name="Normal 3 4 2 2 2 2 3" xfId="7884" xr:uid="{AF37F015-5C0A-4375-9547-68AA4F1858E3}"/>
    <cellStyle name="Normal 3 4 2 2 2 2 3 2" xfId="13956" xr:uid="{87BFDFBF-F5CE-4709-A58C-24BFDBB6745E}"/>
    <cellStyle name="Normal 3 4 2 2 2 2 4" xfId="11258" xr:uid="{8C7A8B72-FC15-4B47-AB99-4EFCB2E539EF}"/>
    <cellStyle name="Normal 3 4 2 2 2 2 5" xfId="5186" xr:uid="{1B5BCFF5-4345-46BA-9E90-B6DA9D4A8D09}"/>
    <cellStyle name="Normal 3 4 2 2 2 3" xfId="2486" xr:uid="{F8411D4D-70EB-43C4-82CC-543864A29867}"/>
    <cellStyle name="Normal 3 4 2 2 2 3 2" xfId="8558" xr:uid="{84F76E6E-B62E-4BF4-9736-CE738DB0FFC9}"/>
    <cellStyle name="Normal 3 4 2 2 2 3 2 2" xfId="14630" xr:uid="{C961D819-C66C-4E0D-B03A-43435234BC5E}"/>
    <cellStyle name="Normal 3 4 2 2 2 3 3" xfId="11932" xr:uid="{909615CB-5EC8-48F6-8E6C-96095A027317}"/>
    <cellStyle name="Normal 3 4 2 2 2 3 4" xfId="5860" xr:uid="{C8783AA8-FC35-4709-AB36-172CAF48DDE8}"/>
    <cellStyle name="Normal 3 4 2 2 2 4" xfId="1137" xr:uid="{0694E120-F99B-4DE3-934E-6EAE797799E1}"/>
    <cellStyle name="Normal 3 4 2 2 2 4 2" xfId="13281" xr:uid="{17C665EF-8E4C-452A-A629-3C507E17BB53}"/>
    <cellStyle name="Normal 3 4 2 2 2 4 3" xfId="7209" xr:uid="{074C99F2-7B5F-44FF-93F2-EC7AA321958B}"/>
    <cellStyle name="Normal 3 4 2 2 2 5" xfId="4019" xr:uid="{E9245240-AFF5-4881-9235-5F3A3760F2AD}"/>
    <cellStyle name="Normal 3 4 2 2 2 5 2" xfId="16163" xr:uid="{1854E4CD-7A5D-4A0F-AE0E-5DCB37CD74FD}"/>
    <cellStyle name="Normal 3 4 2 2 2 5 3" xfId="10091" xr:uid="{BE602B67-4642-4993-BE5B-BA29EC224083}"/>
    <cellStyle name="Normal 3 4 2 2 2 6" xfId="10583" xr:uid="{2C1D1E33-2D94-448C-8769-3AFE34349E1D}"/>
    <cellStyle name="Normal 3 4 2 2 2 7" xfId="4511" xr:uid="{2E041E1F-50AD-4FAE-B05A-E035D8F4144A}"/>
    <cellStyle name="Normal 3 4 2 2 3" xfId="461" xr:uid="{BF9B1D6C-5D17-4B53-BD63-B27FD52546C6}"/>
    <cellStyle name="Normal 3 4 2 2 3 2" xfId="1994" xr:uid="{F4C0A149-E536-4C56-8FA1-69D3CB2EF448}"/>
    <cellStyle name="Normal 3 4 2 2 3 2 2" xfId="3343" xr:uid="{97CC8B24-56F8-40FF-B8BA-DF611E1FCFBE}"/>
    <cellStyle name="Normal 3 4 2 2 3 2 2 2" xfId="9415" xr:uid="{3B48EE19-3831-4552-B9AB-AD33ED755403}"/>
    <cellStyle name="Normal 3 4 2 2 3 2 2 2 2" xfId="15487" xr:uid="{F07B23D9-FE05-482A-8ED3-176A797CF68B}"/>
    <cellStyle name="Normal 3 4 2 2 3 2 2 3" xfId="12789" xr:uid="{9DF2F7D2-6D80-48E3-8425-BA984F318943}"/>
    <cellStyle name="Normal 3 4 2 2 3 2 2 4" xfId="6717" xr:uid="{E4D0779F-779B-49D3-81EE-382BDB4AE4ED}"/>
    <cellStyle name="Normal 3 4 2 2 3 2 3" xfId="8066" xr:uid="{F9F05E43-87B1-49FF-94E6-A015FA4BEE64}"/>
    <cellStyle name="Normal 3 4 2 2 3 2 3 2" xfId="14138" xr:uid="{FEDB314E-9F30-4022-B191-CFB2054B4AE6}"/>
    <cellStyle name="Normal 3 4 2 2 3 2 4" xfId="11440" xr:uid="{9A5FD9DF-BEFF-483F-9DE3-DE23AE9D3E13}"/>
    <cellStyle name="Normal 3 4 2 2 3 2 5" xfId="5368" xr:uid="{211765F6-C1DB-41B4-A73A-CD233B54E898}"/>
    <cellStyle name="Normal 3 4 2 2 3 3" xfId="2668" xr:uid="{C9DBBBB7-1888-4AF4-B987-2BABE8435FCE}"/>
    <cellStyle name="Normal 3 4 2 2 3 3 2" xfId="8740" xr:uid="{6FD0EF05-812A-4F0D-AD17-7466074707FD}"/>
    <cellStyle name="Normal 3 4 2 2 3 3 2 2" xfId="14812" xr:uid="{A66C7A86-E13E-499F-89DA-00B6525F7CE0}"/>
    <cellStyle name="Normal 3 4 2 2 3 3 3" xfId="12114" xr:uid="{9E194CED-7B02-498E-B1D3-8A88502C3FFB}"/>
    <cellStyle name="Normal 3 4 2 2 3 3 4" xfId="6042" xr:uid="{905F210D-04A9-4741-8BC3-91C031861EC9}"/>
    <cellStyle name="Normal 3 4 2 2 3 4" xfId="1319" xr:uid="{777F218A-498C-45FE-AE41-1917977F4C8C}"/>
    <cellStyle name="Normal 3 4 2 2 3 4 2" xfId="13463" xr:uid="{D8689253-821B-4FE4-8539-021C6D7D003F}"/>
    <cellStyle name="Normal 3 4 2 2 3 4 3" xfId="7391" xr:uid="{AE374A2B-5FA9-47C8-B808-763228214D01}"/>
    <cellStyle name="Normal 3 4 2 2 3 5" xfId="3835" xr:uid="{3BAD26CA-38AE-41FD-BCD4-62D9FA51C924}"/>
    <cellStyle name="Normal 3 4 2 2 3 5 2" xfId="15979" xr:uid="{E0EE9D94-E635-41D0-A380-B6E8A0FCC157}"/>
    <cellStyle name="Normal 3 4 2 2 3 5 3" xfId="9907" xr:uid="{E999DCBD-2236-43C1-97B3-4DE489764080}"/>
    <cellStyle name="Normal 3 4 2 2 3 6" xfId="10765" xr:uid="{6B5E788E-403B-40A4-9230-025BB042D709}"/>
    <cellStyle name="Normal 3 4 2 2 3 7" xfId="4693" xr:uid="{31C450D8-DA43-42BB-84B8-AB82E9A82937}"/>
    <cellStyle name="Normal 3 4 2 2 4" xfId="1628" xr:uid="{A740BEE3-B50F-4FBC-B7A0-58A1EAB2C0D7}"/>
    <cellStyle name="Normal 3 4 2 2 4 2" xfId="2977" xr:uid="{3B43CCBC-25CE-4106-8115-217299478A77}"/>
    <cellStyle name="Normal 3 4 2 2 4 2 2" xfId="9049" xr:uid="{DBEF1D81-DD86-4E63-9A1B-87304EEE6FF8}"/>
    <cellStyle name="Normal 3 4 2 2 4 2 2 2" xfId="15121" xr:uid="{671FD839-7D23-4F11-B8F6-04C69704FE00}"/>
    <cellStyle name="Normal 3 4 2 2 4 2 3" xfId="12423" xr:uid="{F2B4C1F3-979C-4516-91E0-6F2832004710}"/>
    <cellStyle name="Normal 3 4 2 2 4 2 4" xfId="6351" xr:uid="{7830F2F2-C984-465B-BA46-FFD0C3BFC843}"/>
    <cellStyle name="Normal 3 4 2 2 4 3" xfId="7700" xr:uid="{C9119E93-3DE5-488B-AAF5-A577889A6C4F}"/>
    <cellStyle name="Normal 3 4 2 2 4 3 2" xfId="13772" xr:uid="{C2775796-0C6D-4ADA-ABB1-5F0731BEE941}"/>
    <cellStyle name="Normal 3 4 2 2 4 4" xfId="11074" xr:uid="{31FFF39C-E449-4AD6-88C7-219505199B27}"/>
    <cellStyle name="Normal 3 4 2 2 4 5" xfId="5002" xr:uid="{CBEF9124-1B36-4571-9163-185B28B85271}"/>
    <cellStyle name="Normal 3 4 2 2 5" xfId="2302" xr:uid="{E8B816E1-1062-48CA-A25E-4C5348CB5CBC}"/>
    <cellStyle name="Normal 3 4 2 2 5 2" xfId="8374" xr:uid="{3D77F513-F06F-4CCA-ADF5-0BA7E28B5006}"/>
    <cellStyle name="Normal 3 4 2 2 5 2 2" xfId="14446" xr:uid="{680DEFB8-474D-4295-B4ED-47923F2E810C}"/>
    <cellStyle name="Normal 3 4 2 2 5 3" xfId="11748" xr:uid="{7B2E423D-E3DF-4D7C-BD1D-F280CAA85603}"/>
    <cellStyle name="Normal 3 4 2 2 5 4" xfId="5676" xr:uid="{BCBF91D0-F4E4-4735-A864-6B264A2F6F7B}"/>
    <cellStyle name="Normal 3 4 2 2 6" xfId="953" xr:uid="{F4CCEF2C-95E3-4DFA-8409-EB8A2CD5031E}"/>
    <cellStyle name="Normal 3 4 2 2 6 2" xfId="13097" xr:uid="{5D046D51-0A40-4C7A-A8B9-A7819508041B}"/>
    <cellStyle name="Normal 3 4 2 2 6 3" xfId="7025" xr:uid="{A3959C9E-B1F8-4B87-9C14-D316EAC8484F}"/>
    <cellStyle name="Normal 3 4 2 2 7" xfId="3525" xr:uid="{D565DE0F-05A7-415B-906F-18E25DD537DA}"/>
    <cellStyle name="Normal 3 4 2 2 7 2" xfId="15669" xr:uid="{741E8D6F-6C80-455E-9F9F-8CD49EFF8D41}"/>
    <cellStyle name="Normal 3 4 2 2 7 3" xfId="9597" xr:uid="{4F9A2A87-746E-4A72-A09D-FFDCC567BDD2}"/>
    <cellStyle name="Normal 3 4 2 2 8" xfId="10399" xr:uid="{71DEEC29-5D07-4D7B-AA96-26EB7A94B687}"/>
    <cellStyle name="Normal 3 4 2 2 9" xfId="4327" xr:uid="{7B5B2DA6-94E1-4BFB-91DD-4C8ABFF0990F}"/>
    <cellStyle name="Normal 3 4 2 3" xfId="371" xr:uid="{A2FED11A-E4B4-4516-BFE8-EBC7383CC5BF}"/>
    <cellStyle name="Normal 3 4 2 3 2" xfId="1539" xr:uid="{151C0A4E-92C2-43C7-BC2D-36BF3EF7C00B}"/>
    <cellStyle name="Normal 3 4 2 3 2 2" xfId="2888" xr:uid="{EC5DCDB3-4AD1-4C78-96A1-85A91C952CC7}"/>
    <cellStyle name="Normal 3 4 2 3 2 2 2" xfId="8960" xr:uid="{09D70DAA-0DB3-4FF4-840E-03365484C200}"/>
    <cellStyle name="Normal 3 4 2 3 2 2 2 2" xfId="15032" xr:uid="{F669E207-076B-4BD2-AD75-A6E34512F088}"/>
    <cellStyle name="Normal 3 4 2 3 2 2 3" xfId="12334" xr:uid="{6EA887EE-911B-482E-BD63-B00DF62CB335}"/>
    <cellStyle name="Normal 3 4 2 3 2 2 4" xfId="6262" xr:uid="{9933FC3C-6DA4-4C52-90A1-EB58A6E1A697}"/>
    <cellStyle name="Normal 3 4 2 3 2 3" xfId="7611" xr:uid="{86E208D9-099D-482F-B5BD-9497EB19D4E4}"/>
    <cellStyle name="Normal 3 4 2 3 2 3 2" xfId="13683" xr:uid="{D2F40E06-D108-455D-B0A6-DB66E07838AB}"/>
    <cellStyle name="Normal 3 4 2 3 2 4" xfId="10985" xr:uid="{46C87FE6-02D8-4204-8F8F-E053563F0E7E}"/>
    <cellStyle name="Normal 3 4 2 3 2 5" xfId="4913" xr:uid="{C7D7D1A7-046E-4469-BD03-45BCB5A93125}"/>
    <cellStyle name="Normal 3 4 2 3 3" xfId="2213" xr:uid="{AE9A06B9-6AD2-47A9-80F5-0D953BCF51B8}"/>
    <cellStyle name="Normal 3 4 2 3 3 2" xfId="8285" xr:uid="{F239AEE4-7781-4445-972B-8C2BCE43CB5D}"/>
    <cellStyle name="Normal 3 4 2 3 3 2 2" xfId="14357" xr:uid="{F421A82D-4737-4735-8D5E-4344087D2B24}"/>
    <cellStyle name="Normal 3 4 2 3 3 3" xfId="11659" xr:uid="{3F1E5F61-E4E3-4F06-A450-DA36F887F7D3}"/>
    <cellStyle name="Normal 3 4 2 3 3 4" xfId="5587" xr:uid="{90923B70-B8B0-42C5-92EC-513029E45E15}"/>
    <cellStyle name="Normal 3 4 2 3 4" xfId="864" xr:uid="{A561C0C4-E4D7-449E-BDF9-53B8C73941B4}"/>
    <cellStyle name="Normal 3 4 2 3 4 2" xfId="13008" xr:uid="{3866325D-78C2-471E-BB61-12EA8392CC0B}"/>
    <cellStyle name="Normal 3 4 2 3 4 3" xfId="6936" xr:uid="{10563357-B0D7-4178-8313-675142378A62}"/>
    <cellStyle name="Normal 3 4 2 3 5" xfId="3746" xr:uid="{A44F6CE7-72E3-4FCC-9BA4-DD8DE7877E92}"/>
    <cellStyle name="Normal 3 4 2 3 5 2" xfId="15890" xr:uid="{0B58B2A9-3F71-4913-B7B3-C0690B9FBDFB}"/>
    <cellStyle name="Normal 3 4 2 3 5 3" xfId="9818" xr:uid="{7C927E04-8425-46C5-A4C5-5E7C629880E6}"/>
    <cellStyle name="Normal 3 4 2 3 6" xfId="10310" xr:uid="{65B49AA3-9090-4F05-8DE2-E0EC8679DD46}"/>
    <cellStyle name="Normal 3 4 2 3 7" xfId="4238" xr:uid="{A6F24CA8-F769-4361-B261-DB3B8B688385}"/>
    <cellStyle name="Normal 3 4 2 4" xfId="556" xr:uid="{B767A053-60C7-44CE-9A4D-5F3D69D4EA91}"/>
    <cellStyle name="Normal 3 4 2 4 2" xfId="1723" xr:uid="{1A558ECB-6A71-4BE4-93D8-B3AC9B159AC3}"/>
    <cellStyle name="Normal 3 4 2 4 2 2" xfId="3072" xr:uid="{15FC5B10-4765-4165-88F2-877C6D9A286E}"/>
    <cellStyle name="Normal 3 4 2 4 2 2 2" xfId="9144" xr:uid="{DF4222E3-60A5-42A7-AC7B-4147CEAE1405}"/>
    <cellStyle name="Normal 3 4 2 4 2 2 2 2" xfId="15216" xr:uid="{9183EF9C-43F4-4C61-8F30-EB377CF1ACBB}"/>
    <cellStyle name="Normal 3 4 2 4 2 2 3" xfId="12518" xr:uid="{57E6F08A-D28B-4068-A937-B080ABB1C42C}"/>
    <cellStyle name="Normal 3 4 2 4 2 2 4" xfId="6446" xr:uid="{00D1DC47-1482-4E5E-A18F-C04B8575DE04}"/>
    <cellStyle name="Normal 3 4 2 4 2 3" xfId="7795" xr:uid="{EEE8FDE5-3231-4208-9137-D1F77227BFFD}"/>
    <cellStyle name="Normal 3 4 2 4 2 3 2" xfId="13867" xr:uid="{D4728405-68D0-4259-A1BB-19F2CEE44E27}"/>
    <cellStyle name="Normal 3 4 2 4 2 4" xfId="11169" xr:uid="{52648AC0-E706-4542-BB99-77BCF23D3344}"/>
    <cellStyle name="Normal 3 4 2 4 2 5" xfId="5097" xr:uid="{94768544-A734-4BB4-86D3-34FECED5458A}"/>
    <cellStyle name="Normal 3 4 2 4 3" xfId="2397" xr:uid="{960B9AAC-BCA3-4BE1-BF50-E15833D257BB}"/>
    <cellStyle name="Normal 3 4 2 4 3 2" xfId="8469" xr:uid="{59C67DFF-F2C8-4052-A1D1-FD4A20AB4220}"/>
    <cellStyle name="Normal 3 4 2 4 3 2 2" xfId="14541" xr:uid="{C7401D48-C39C-4C08-9B75-DD62A112183A}"/>
    <cellStyle name="Normal 3 4 2 4 3 3" xfId="11843" xr:uid="{7D02BFF8-7628-4ADF-BEB4-9C1F8B929C37}"/>
    <cellStyle name="Normal 3 4 2 4 3 4" xfId="5771" xr:uid="{C017410A-BB4F-44F1-9C34-0B7BE5062679}"/>
    <cellStyle name="Normal 3 4 2 4 4" xfId="1048" xr:uid="{24189A30-AAA4-49C6-B79F-151D4F7A04D4}"/>
    <cellStyle name="Normal 3 4 2 4 4 2" xfId="13192" xr:uid="{35C0846D-F5EA-4EC4-974F-273369626943}"/>
    <cellStyle name="Normal 3 4 2 4 4 3" xfId="7120" xr:uid="{E697AC89-0D14-4B38-ACA0-CE049A9CF66C}"/>
    <cellStyle name="Normal 3 4 2 4 5" xfId="3930" xr:uid="{7E7445FB-8BD8-4CB9-A355-2C04DA985399}"/>
    <cellStyle name="Normal 3 4 2 4 5 2" xfId="16074" xr:uid="{4DFEDA62-DABB-40F0-9F1C-0094605A9A74}"/>
    <cellStyle name="Normal 3 4 2 4 5 3" xfId="10002" xr:uid="{A2B1FD49-B0EA-4D1C-B21E-FFDAE015FD9B}"/>
    <cellStyle name="Normal 3 4 2 4 6" xfId="10494" xr:uid="{5B6F1ABE-7D15-4E95-99D3-94522C7FA79A}"/>
    <cellStyle name="Normal 3 4 2 4 7" xfId="4422" xr:uid="{D327AA52-FD03-4767-91E6-7D0336D182FA}"/>
    <cellStyle name="Normal 3 4 2 5" xfId="243" xr:uid="{BB2694C1-A129-4BF2-B4D6-E4773B6C9258}"/>
    <cellStyle name="Normal 3 4 2 5 2" xfId="1905" xr:uid="{63CC5A7E-9583-4481-989E-A455D66F3F51}"/>
    <cellStyle name="Normal 3 4 2 5 2 2" xfId="3254" xr:uid="{34021385-1E58-490E-B71A-3289A3554ECC}"/>
    <cellStyle name="Normal 3 4 2 5 2 2 2" xfId="9326" xr:uid="{D1488A56-7C90-4808-BD99-3F90FC3C653B}"/>
    <cellStyle name="Normal 3 4 2 5 2 2 2 2" xfId="15398" xr:uid="{9F8CB0D5-BB02-48C6-A1B0-26C4E19A4542}"/>
    <cellStyle name="Normal 3 4 2 5 2 2 3" xfId="12700" xr:uid="{A2B4827B-184B-4253-B70B-3F68B70FFEB2}"/>
    <cellStyle name="Normal 3 4 2 5 2 2 4" xfId="6628" xr:uid="{72B015C3-60EB-494F-94C3-6F7AF85BD83D}"/>
    <cellStyle name="Normal 3 4 2 5 2 3" xfId="7977" xr:uid="{C728A866-3C85-4E63-8D10-B2BC6EDACB82}"/>
    <cellStyle name="Normal 3 4 2 5 2 3 2" xfId="14049" xr:uid="{5B2FA86F-7772-447D-88E5-AC65A1C7931E}"/>
    <cellStyle name="Normal 3 4 2 5 2 4" xfId="11351" xr:uid="{C0AC9FC0-5C5F-400E-A938-B51F4FFD3296}"/>
    <cellStyle name="Normal 3 4 2 5 2 5" xfId="5279" xr:uid="{BA896354-4B14-47F1-B2EF-6E40842AE4F9}"/>
    <cellStyle name="Normal 3 4 2 5 3" xfId="2579" xr:uid="{E8BD1CF1-026A-4EE2-9490-528D316AEA34}"/>
    <cellStyle name="Normal 3 4 2 5 3 2" xfId="8651" xr:uid="{33607399-3839-4A8D-9F6A-E9B1E7FEBACA}"/>
    <cellStyle name="Normal 3 4 2 5 3 2 2" xfId="14723" xr:uid="{8A085EEF-FDB0-4547-AD60-BAB88E1808BD}"/>
    <cellStyle name="Normal 3 4 2 5 3 3" xfId="12025" xr:uid="{85D74E38-6E39-4AFC-82D7-ABBCE8AD50AB}"/>
    <cellStyle name="Normal 3 4 2 5 3 4" xfId="5953" xr:uid="{D0EC3F95-5AE0-4953-826F-14AF608CF31F}"/>
    <cellStyle name="Normal 3 4 2 5 4" xfId="1230" xr:uid="{DD25ED11-A346-4545-97E5-BEFD60CD7B2E}"/>
    <cellStyle name="Normal 3 4 2 5 4 2" xfId="13374" xr:uid="{A2225D00-EE39-4AA7-B3DC-E182A8D125A8}"/>
    <cellStyle name="Normal 3 4 2 5 4 3" xfId="7302" xr:uid="{7D0E5999-4B78-4430-8771-B5E911AADA53}"/>
    <cellStyle name="Normal 3 4 2 5 5" xfId="3618" xr:uid="{A8F045EE-9771-439A-B184-4DDBF55CF124}"/>
    <cellStyle name="Normal 3 4 2 5 5 2" xfId="15762" xr:uid="{5DD6B71E-DA4C-40ED-AF71-C06072CD3B3D}"/>
    <cellStyle name="Normal 3 4 2 5 5 3" xfId="9690" xr:uid="{1FB07984-06C3-455C-A355-763358654998}"/>
    <cellStyle name="Normal 3 4 2 5 6" xfId="10676" xr:uid="{A9A17B68-5EBD-41D2-AE6C-49D38BD9FE90}"/>
    <cellStyle name="Normal 3 4 2 5 7" xfId="4604" xr:uid="{63698F20-38C6-426C-8A9B-3C15C27C8C75}"/>
    <cellStyle name="Normal 3 4 2 6" xfId="1412" xr:uid="{1958F018-8D80-4681-BEE1-D0267A3A6AAB}"/>
    <cellStyle name="Normal 3 4 2 6 2" xfId="2761" xr:uid="{B6A65C3E-4305-47A4-8C0F-83D5E462B0AC}"/>
    <cellStyle name="Normal 3 4 2 6 2 2" xfId="8833" xr:uid="{A90684E6-C4EE-483B-B38B-0E0AE6D35117}"/>
    <cellStyle name="Normal 3 4 2 6 2 2 2" xfId="14905" xr:uid="{1865026A-D1F8-4D6B-9486-2E40CDDF37CE}"/>
    <cellStyle name="Normal 3 4 2 6 2 3" xfId="12207" xr:uid="{263EDC3B-13AC-40FA-AC25-E196A94B8C99}"/>
    <cellStyle name="Normal 3 4 2 6 2 4" xfId="6135" xr:uid="{274E0CF6-3D0A-4B91-BC28-02DFFEE4299C}"/>
    <cellStyle name="Normal 3 4 2 6 3" xfId="7484" xr:uid="{64E269BC-E994-4829-BA3D-8D3CB85B6232}"/>
    <cellStyle name="Normal 3 4 2 6 3 2" xfId="13556" xr:uid="{BFF78CF3-582F-44EE-8748-05F1BB2842B0}"/>
    <cellStyle name="Normal 3 4 2 6 4" xfId="10858" xr:uid="{837AF9B8-9BB9-4F41-8568-3AA8DE6DD3A5}"/>
    <cellStyle name="Normal 3 4 2 6 5" xfId="4786" xr:uid="{E98ACC8C-D6C8-4A19-94CE-67CEF0CDA305}"/>
    <cellStyle name="Normal 3 4 2 7" xfId="2087" xr:uid="{4F72595B-0919-40C1-9F7B-A44220444A43}"/>
    <cellStyle name="Normal 3 4 2 7 2" xfId="8159" xr:uid="{7C809B89-5020-461C-89CE-0FA89997F6A1}"/>
    <cellStyle name="Normal 3 4 2 7 2 2" xfId="14231" xr:uid="{EBE0EF57-9669-44F2-A261-2BBEFDD16E93}"/>
    <cellStyle name="Normal 3 4 2 7 3" xfId="11533" xr:uid="{46A11756-4C82-4380-81DB-47BDAF78297C}"/>
    <cellStyle name="Normal 3 4 2 7 4" xfId="5461" xr:uid="{819EFBBA-400F-4CF5-A8FB-EEF2209555F7}"/>
    <cellStyle name="Normal 3 4 2 8" xfId="738" xr:uid="{FCA0515A-B2BA-465F-87A6-8D2FDAF6893E}"/>
    <cellStyle name="Normal 3 4 2 8 2" xfId="12882" xr:uid="{8E7B5CE7-7AEF-4C45-9685-25C96CC95BF7}"/>
    <cellStyle name="Normal 3 4 2 8 3" xfId="6810" xr:uid="{39EEB11A-EF7A-4A0A-BB56-2676F0C44D0B}"/>
    <cellStyle name="Normal 3 4 2 9" xfId="3436" xr:uid="{297E671C-3549-46B5-9DD6-990D83ABA16C}"/>
    <cellStyle name="Normal 3 4 2 9 2" xfId="15580" xr:uid="{C16E58EF-2D06-42BE-AE11-F2876440E516}"/>
    <cellStyle name="Normal 3 4 2 9 3" xfId="9508" xr:uid="{A59293F8-6F4A-4714-98A5-2D1228552BC5}"/>
    <cellStyle name="Normal 3 4 3" xfId="89" xr:uid="{00000000-0005-0000-0000-000044000000}"/>
    <cellStyle name="Normal 3 4 3 10" xfId="10215" xr:uid="{19591635-5A5B-44D8-9BBB-71526FD43C0C}"/>
    <cellStyle name="Normal 3 4 3 11" xfId="4143" xr:uid="{A4523C1F-E4BD-4AA8-A929-2DEFB3CEC624}"/>
    <cellStyle name="Normal 3 4 3 2" xfId="177" xr:uid="{00000000-0005-0000-0000-000045000000}"/>
    <cellStyle name="Normal 3 4 3 2 2" xfId="674" xr:uid="{824E83EE-97FC-48E5-9C37-5F024D48F162}"/>
    <cellStyle name="Normal 3 4 3 2 2 2" xfId="1841" xr:uid="{CEF6C982-43B4-45D1-A783-6D094A44EA94}"/>
    <cellStyle name="Normal 3 4 3 2 2 2 2" xfId="3190" xr:uid="{D103E9C2-96D4-46C6-AF35-DA85E35411AC}"/>
    <cellStyle name="Normal 3 4 3 2 2 2 2 2" xfId="9262" xr:uid="{E2840F69-F75D-4824-8022-B8C6E0AE9F46}"/>
    <cellStyle name="Normal 3 4 3 2 2 2 2 2 2" xfId="15334" xr:uid="{A4C4F363-1E15-4CE9-91E1-F12B0E17D81C}"/>
    <cellStyle name="Normal 3 4 3 2 2 2 2 3" xfId="12636" xr:uid="{206224F1-201A-4BE1-A73A-66C6C0695CE0}"/>
    <cellStyle name="Normal 3 4 3 2 2 2 2 4" xfId="6564" xr:uid="{D6530BBF-7943-4148-AEA3-EA46176C1BB4}"/>
    <cellStyle name="Normal 3 4 3 2 2 2 3" xfId="7913" xr:uid="{D4CACFF7-396D-4717-8CE1-D313FCD64832}"/>
    <cellStyle name="Normal 3 4 3 2 2 2 3 2" xfId="13985" xr:uid="{78459DFB-A46F-4368-AB9D-61AE7963409E}"/>
    <cellStyle name="Normal 3 4 3 2 2 2 4" xfId="11287" xr:uid="{C75DA819-D0C0-4EB9-B655-8638E3F764FA}"/>
    <cellStyle name="Normal 3 4 3 2 2 2 5" xfId="5215" xr:uid="{E539919E-34B5-47C5-AA5D-7DF2D603F8C2}"/>
    <cellStyle name="Normal 3 4 3 2 2 3" xfId="2515" xr:uid="{67385C82-64C7-44C1-BD96-2E52D51E471B}"/>
    <cellStyle name="Normal 3 4 3 2 2 3 2" xfId="8587" xr:uid="{38F70E89-AD45-4532-AB4D-56F751A8242D}"/>
    <cellStyle name="Normal 3 4 3 2 2 3 2 2" xfId="14659" xr:uid="{BB69D713-D1D1-4D1D-ADAE-4BDDEB2D159E}"/>
    <cellStyle name="Normal 3 4 3 2 2 3 3" xfId="11961" xr:uid="{500821D8-5FCE-4A12-A6AC-0C7C404B4F3D}"/>
    <cellStyle name="Normal 3 4 3 2 2 3 4" xfId="5889" xr:uid="{57C2AB70-C82E-4630-9897-2BAC296CE2DC}"/>
    <cellStyle name="Normal 3 4 3 2 2 4" xfId="1166" xr:uid="{663B544C-23F6-4BFE-B359-511BFFBFA6D7}"/>
    <cellStyle name="Normal 3 4 3 2 2 4 2" xfId="13310" xr:uid="{EF7CBD37-0514-49E9-BC9B-1CC417AEDD86}"/>
    <cellStyle name="Normal 3 4 3 2 2 4 3" xfId="7238" xr:uid="{DF0DEC57-E3D9-4777-AB40-12F59935F0E0}"/>
    <cellStyle name="Normal 3 4 3 2 2 5" xfId="4048" xr:uid="{DB92330E-C671-420F-825F-216C2C3F813F}"/>
    <cellStyle name="Normal 3 4 3 2 2 5 2" xfId="16192" xr:uid="{ED327958-2046-478C-8B55-4D295068742A}"/>
    <cellStyle name="Normal 3 4 3 2 2 5 3" xfId="10120" xr:uid="{722D280E-79A5-4AA5-9BED-0F2CA5A198F8}"/>
    <cellStyle name="Normal 3 4 3 2 2 6" xfId="10612" xr:uid="{DE215A09-EB17-4077-87DB-BDBE366745E1}"/>
    <cellStyle name="Normal 3 4 3 2 2 7" xfId="4540" xr:uid="{F7C86700-4213-4A03-86B7-951639925EA2}"/>
    <cellStyle name="Normal 3 4 3 2 3" xfId="490" xr:uid="{A0B7D0B8-4479-41F1-A957-6D5FD2F641A3}"/>
    <cellStyle name="Normal 3 4 3 2 3 2" xfId="2023" xr:uid="{F3D6F682-4BC3-4196-862F-890F07A7B2F2}"/>
    <cellStyle name="Normal 3 4 3 2 3 2 2" xfId="3372" xr:uid="{18A5E4EE-3B9F-4261-9F78-62F7362B4624}"/>
    <cellStyle name="Normal 3 4 3 2 3 2 2 2" xfId="9444" xr:uid="{865FFC99-B193-4CF0-99D4-7ECE2CA0EB3B}"/>
    <cellStyle name="Normal 3 4 3 2 3 2 2 2 2" xfId="15516" xr:uid="{4644A6A3-5986-4AD3-BF55-554A02A22640}"/>
    <cellStyle name="Normal 3 4 3 2 3 2 2 3" xfId="12818" xr:uid="{71D0FCFB-5821-48B5-B340-B07CCD4127C0}"/>
    <cellStyle name="Normal 3 4 3 2 3 2 2 4" xfId="6746" xr:uid="{EFA0BC44-B64B-467D-B481-55AF0B50626C}"/>
    <cellStyle name="Normal 3 4 3 2 3 2 3" xfId="8095" xr:uid="{63DA6370-6414-41C8-AD5A-1A9830F545AE}"/>
    <cellStyle name="Normal 3 4 3 2 3 2 3 2" xfId="14167" xr:uid="{2F7BD056-9C63-465D-ACAE-A3A3A1986D1E}"/>
    <cellStyle name="Normal 3 4 3 2 3 2 4" xfId="11469" xr:uid="{F105AC6A-2110-4CA1-B8A4-CA978DF5F896}"/>
    <cellStyle name="Normal 3 4 3 2 3 2 5" xfId="5397" xr:uid="{764355F8-CCDF-4E13-B3D4-7C7C85020008}"/>
    <cellStyle name="Normal 3 4 3 2 3 3" xfId="2697" xr:uid="{51628ABA-1A28-43F2-90DE-12825742A639}"/>
    <cellStyle name="Normal 3 4 3 2 3 3 2" xfId="8769" xr:uid="{EE1A8C00-ACE6-48DE-93BD-A636E1196AB5}"/>
    <cellStyle name="Normal 3 4 3 2 3 3 2 2" xfId="14841" xr:uid="{3EAF2129-E339-4525-9F11-84D6F510C543}"/>
    <cellStyle name="Normal 3 4 3 2 3 3 3" xfId="12143" xr:uid="{66C1E707-A69B-4D48-9CD4-E90A4E691246}"/>
    <cellStyle name="Normal 3 4 3 2 3 3 4" xfId="6071" xr:uid="{365A0894-5F85-428A-B98E-9D2FE611EC15}"/>
    <cellStyle name="Normal 3 4 3 2 3 4" xfId="1348" xr:uid="{8FB5AB72-9CB7-453E-82A7-B60626CAE168}"/>
    <cellStyle name="Normal 3 4 3 2 3 4 2" xfId="13492" xr:uid="{A100D2D6-819B-4210-8A4C-F8040012D3D8}"/>
    <cellStyle name="Normal 3 4 3 2 3 4 3" xfId="7420" xr:uid="{BD0787AC-8E9D-4654-90D1-D5002ED10836}"/>
    <cellStyle name="Normal 3 4 3 2 3 5" xfId="3864" xr:uid="{26014E8C-45EC-4152-B985-25C58663F259}"/>
    <cellStyle name="Normal 3 4 3 2 3 5 2" xfId="16008" xr:uid="{FEC0F4B5-2F3D-4CFC-81D2-C4651BE4FFAB}"/>
    <cellStyle name="Normal 3 4 3 2 3 5 3" xfId="9936" xr:uid="{DF11348B-06D4-4128-A7F9-E644381C9F56}"/>
    <cellStyle name="Normal 3 4 3 2 3 6" xfId="10794" xr:uid="{992E84B7-1B00-40B7-B72B-9DF8A48F7F31}"/>
    <cellStyle name="Normal 3 4 3 2 3 7" xfId="4722" xr:uid="{9BFDD2D2-519B-49D5-98E6-DA021E55A722}"/>
    <cellStyle name="Normal 3 4 3 2 4" xfId="1657" xr:uid="{4A672139-D5B3-4DCD-9F99-702C0BBA22A3}"/>
    <cellStyle name="Normal 3 4 3 2 4 2" xfId="3006" xr:uid="{26A61811-C252-464D-A4BF-086D91A14099}"/>
    <cellStyle name="Normal 3 4 3 2 4 2 2" xfId="9078" xr:uid="{B97F348A-37ED-406C-AB8E-776FC6FBA1C9}"/>
    <cellStyle name="Normal 3 4 3 2 4 2 2 2" xfId="15150" xr:uid="{A080F234-283E-4892-AFCE-FC2C1907FA4F}"/>
    <cellStyle name="Normal 3 4 3 2 4 2 3" xfId="12452" xr:uid="{A3D5AF54-5E5D-4AF3-9458-A77202A90747}"/>
    <cellStyle name="Normal 3 4 3 2 4 2 4" xfId="6380" xr:uid="{6D9F8762-7F5F-4079-9E50-D0830D9BB0CB}"/>
    <cellStyle name="Normal 3 4 3 2 4 3" xfId="7729" xr:uid="{18BE883B-F9EC-41C4-977D-FDE7CD511A8E}"/>
    <cellStyle name="Normal 3 4 3 2 4 3 2" xfId="13801" xr:uid="{437A3EF0-C58B-4079-B3E3-5C7EA405B211}"/>
    <cellStyle name="Normal 3 4 3 2 4 4" xfId="11103" xr:uid="{BB6B7CD3-6293-40E6-9B3C-8B8C8A418546}"/>
    <cellStyle name="Normal 3 4 3 2 4 5" xfId="5031" xr:uid="{A0F7FA62-BAFA-4D87-AE75-98EBF6F7AB21}"/>
    <cellStyle name="Normal 3 4 3 2 5" xfId="2331" xr:uid="{67F1CAFE-D620-45EE-8529-80B391A146A0}"/>
    <cellStyle name="Normal 3 4 3 2 5 2" xfId="8403" xr:uid="{C19FD505-FECA-49B1-B95A-F516C9CFB4AD}"/>
    <cellStyle name="Normal 3 4 3 2 5 2 2" xfId="14475" xr:uid="{B8BFDEA2-E24F-4CD0-8109-F06B2894347C}"/>
    <cellStyle name="Normal 3 4 3 2 5 3" xfId="11777" xr:uid="{75A9640D-D721-4C4D-9CC3-EC358C2EC7F3}"/>
    <cellStyle name="Normal 3 4 3 2 5 4" xfId="5705" xr:uid="{A0D2EA6B-EC6C-4C5E-9D73-9EB9581BB7D3}"/>
    <cellStyle name="Normal 3 4 3 2 6" xfId="982" xr:uid="{1491F3BA-9AD3-4729-A696-9B7DE6AA87E6}"/>
    <cellStyle name="Normal 3 4 3 2 6 2" xfId="13126" xr:uid="{69D7ADA3-98A7-4065-8BBF-C360E31378C6}"/>
    <cellStyle name="Normal 3 4 3 2 6 3" xfId="7054" xr:uid="{5AC3ED2E-AD3F-4D3C-9BF4-D6A79ACD903C}"/>
    <cellStyle name="Normal 3 4 3 2 7" xfId="3554" xr:uid="{8035C23D-9BB3-43F2-86E6-8DFB31D20A38}"/>
    <cellStyle name="Normal 3 4 3 2 7 2" xfId="15698" xr:uid="{F0252B94-CC6D-4E63-BE78-CCC619CAEFF2}"/>
    <cellStyle name="Normal 3 4 3 2 7 3" xfId="9626" xr:uid="{062B471A-9CBF-42CB-8C1E-16D93500C25A}"/>
    <cellStyle name="Normal 3 4 3 2 8" xfId="10428" xr:uid="{31EA1E6D-6BC4-4836-85C7-DCB1D59B8517}"/>
    <cellStyle name="Normal 3 4 3 2 9" xfId="4356" xr:uid="{9F4B74DE-A994-4B54-A880-3CFD7718B767}"/>
    <cellStyle name="Normal 3 4 3 3" xfId="402" xr:uid="{A9B1E7FC-01E6-486F-BD1C-B72C1B034974}"/>
    <cellStyle name="Normal 3 4 3 3 2" xfId="1570" xr:uid="{FA804FBD-FC9A-4DB8-8DA3-B2187CD7773B}"/>
    <cellStyle name="Normal 3 4 3 3 2 2" xfId="2919" xr:uid="{2DD3AA26-DE85-43D6-AFF0-76144878BFED}"/>
    <cellStyle name="Normal 3 4 3 3 2 2 2" xfId="8991" xr:uid="{9C5A3810-B0C9-47FB-80C5-970D60B7EFE4}"/>
    <cellStyle name="Normal 3 4 3 3 2 2 2 2" xfId="15063" xr:uid="{FE4108D6-413D-478E-9DB5-064B6698D30A}"/>
    <cellStyle name="Normal 3 4 3 3 2 2 3" xfId="12365" xr:uid="{CB1CB5A1-DD70-4B9F-BD56-C468116A4C95}"/>
    <cellStyle name="Normal 3 4 3 3 2 2 4" xfId="6293" xr:uid="{8FD8027E-32B1-477F-BFCB-E5A242A6482F}"/>
    <cellStyle name="Normal 3 4 3 3 2 3" xfId="7642" xr:uid="{5B4AC7A5-33BF-48B9-AEFF-B0AEE1D9BE0A}"/>
    <cellStyle name="Normal 3 4 3 3 2 3 2" xfId="13714" xr:uid="{50D586FC-A8AB-436C-823A-CA5BC4DCF58F}"/>
    <cellStyle name="Normal 3 4 3 3 2 4" xfId="11016" xr:uid="{4D871D44-BAC7-46DB-8ADD-4DEB0AE1D207}"/>
    <cellStyle name="Normal 3 4 3 3 2 5" xfId="4944" xr:uid="{17E97632-BF30-489E-9651-52707E3751A3}"/>
    <cellStyle name="Normal 3 4 3 3 3" xfId="2244" xr:uid="{9C0E8043-86B5-462E-A521-E2C11622CEB1}"/>
    <cellStyle name="Normal 3 4 3 3 3 2" xfId="8316" xr:uid="{5CF736F6-D482-49BB-9770-A9359515C1E8}"/>
    <cellStyle name="Normal 3 4 3 3 3 2 2" xfId="14388" xr:uid="{DD389D78-19C3-4923-8E41-D00F65F7C974}"/>
    <cellStyle name="Normal 3 4 3 3 3 3" xfId="11690" xr:uid="{9A472B1D-D51C-4901-B812-E52BDE46F1DB}"/>
    <cellStyle name="Normal 3 4 3 3 3 4" xfId="5618" xr:uid="{27912C65-5D65-4850-B317-59EB66DF882E}"/>
    <cellStyle name="Normal 3 4 3 3 4" xfId="895" xr:uid="{B83307FA-EEA2-465D-8F68-D0FF275265C5}"/>
    <cellStyle name="Normal 3 4 3 3 4 2" xfId="13039" xr:uid="{F7C21FC1-D659-49F6-B16C-C09925C059D8}"/>
    <cellStyle name="Normal 3 4 3 3 4 3" xfId="6967" xr:uid="{173985E7-0E74-4FDF-BAE9-AE6193FD76C5}"/>
    <cellStyle name="Normal 3 4 3 3 5" xfId="3777" xr:uid="{C0169D65-6319-4A42-982E-31FD343D1F44}"/>
    <cellStyle name="Normal 3 4 3 3 5 2" xfId="15921" xr:uid="{0273F411-E808-4077-8F96-6861EAE3F462}"/>
    <cellStyle name="Normal 3 4 3 3 5 3" xfId="9849" xr:uid="{217485E8-DF1D-4676-9984-7EF96C0FB7E8}"/>
    <cellStyle name="Normal 3 4 3 3 6" xfId="10341" xr:uid="{4D0CA30E-1657-414F-992B-CC41F0ED1C16}"/>
    <cellStyle name="Normal 3 4 3 3 7" xfId="4269" xr:uid="{7E8A11EB-BAF4-44EF-98D1-820B6558334F}"/>
    <cellStyle name="Normal 3 4 3 4" xfId="587" xr:uid="{76350446-4060-4290-A286-F745EB86C63D}"/>
    <cellStyle name="Normal 3 4 3 4 2" xfId="1754" xr:uid="{2582F2D7-D186-4841-8D86-0993D1B04C6B}"/>
    <cellStyle name="Normal 3 4 3 4 2 2" xfId="3103" xr:uid="{29A4B4B1-542C-46B5-8F8A-BFB034F0205D}"/>
    <cellStyle name="Normal 3 4 3 4 2 2 2" xfId="9175" xr:uid="{470B0A58-711F-49A6-B6E7-19250AF0D542}"/>
    <cellStyle name="Normal 3 4 3 4 2 2 2 2" xfId="15247" xr:uid="{B3017CE3-C180-43F0-AB26-671803E18412}"/>
    <cellStyle name="Normal 3 4 3 4 2 2 3" xfId="12549" xr:uid="{848244CE-7DDF-4759-A614-4ED548270664}"/>
    <cellStyle name="Normal 3 4 3 4 2 2 4" xfId="6477" xr:uid="{762959FB-A06F-4497-8336-DC7770458291}"/>
    <cellStyle name="Normal 3 4 3 4 2 3" xfId="7826" xr:uid="{4C687390-DA97-44FC-A204-48E708D57B0C}"/>
    <cellStyle name="Normal 3 4 3 4 2 3 2" xfId="13898" xr:uid="{E893875D-ED67-4410-A86D-EFF534884063}"/>
    <cellStyle name="Normal 3 4 3 4 2 4" xfId="11200" xr:uid="{1EE6D9D3-26C4-4036-BCF2-50BE5656A9FD}"/>
    <cellStyle name="Normal 3 4 3 4 2 5" xfId="5128" xr:uid="{1426ECCA-0904-4C8C-B32E-D31E3B675026}"/>
    <cellStyle name="Normal 3 4 3 4 3" xfId="2428" xr:uid="{471458E8-6E54-42C1-96A2-DB380344FC98}"/>
    <cellStyle name="Normal 3 4 3 4 3 2" xfId="8500" xr:uid="{4F03E983-4322-4F0C-BA77-4781FEA4E4F2}"/>
    <cellStyle name="Normal 3 4 3 4 3 2 2" xfId="14572" xr:uid="{79A35AD5-25B6-4CC1-9F8B-8A476A8993E0}"/>
    <cellStyle name="Normal 3 4 3 4 3 3" xfId="11874" xr:uid="{61B79AA2-4CAA-4B57-B72A-34ED3B3D032F}"/>
    <cellStyle name="Normal 3 4 3 4 3 4" xfId="5802" xr:uid="{C7AB6DA1-6A41-4562-998A-31188792F8A3}"/>
    <cellStyle name="Normal 3 4 3 4 4" xfId="1079" xr:uid="{1CCB5D00-6E3F-4A2C-B3B4-1FD8E488CF50}"/>
    <cellStyle name="Normal 3 4 3 4 4 2" xfId="13223" xr:uid="{9172856F-E89F-4D36-9B8C-3D9AFFCE7C22}"/>
    <cellStyle name="Normal 3 4 3 4 4 3" xfId="7151" xr:uid="{C8290FCB-E087-4C8D-BFFF-B41C3CB874C2}"/>
    <cellStyle name="Normal 3 4 3 4 5" xfId="3961" xr:uid="{62849964-D910-4281-BEDE-A86D2665E570}"/>
    <cellStyle name="Normal 3 4 3 4 5 2" xfId="16105" xr:uid="{4CA11A1A-5DDE-46DF-83DF-97749EF59C1B}"/>
    <cellStyle name="Normal 3 4 3 4 5 3" xfId="10033" xr:uid="{3953D0C8-7BA2-4756-B7F7-EA29DC14E948}"/>
    <cellStyle name="Normal 3 4 3 4 6" xfId="10525" xr:uid="{2DA27BA4-6399-45B7-BFD8-125D90B951BD}"/>
    <cellStyle name="Normal 3 4 3 4 7" xfId="4453" xr:uid="{919115A0-E150-47B9-99B8-77A347C4F3A0}"/>
    <cellStyle name="Normal 3 4 3 5" xfId="274" xr:uid="{819DB3D0-87BD-4D6B-A318-711BF9E9F239}"/>
    <cellStyle name="Normal 3 4 3 5 2" xfId="1936" xr:uid="{0B895B55-FA2E-49A3-B352-4D63731A8ABD}"/>
    <cellStyle name="Normal 3 4 3 5 2 2" xfId="3285" xr:uid="{AE34802A-68AA-4EA4-8002-AF0673EB8F2C}"/>
    <cellStyle name="Normal 3 4 3 5 2 2 2" xfId="9357" xr:uid="{86406B68-682D-411E-9D08-0026BFB9156E}"/>
    <cellStyle name="Normal 3 4 3 5 2 2 2 2" xfId="15429" xr:uid="{F9F50646-D3B4-4DA5-B105-DDCCB26B725A}"/>
    <cellStyle name="Normal 3 4 3 5 2 2 3" xfId="12731" xr:uid="{0C88F2AC-0E54-47D8-A996-8AEFB2FD3555}"/>
    <cellStyle name="Normal 3 4 3 5 2 2 4" xfId="6659" xr:uid="{52612260-0FFE-4BD7-BD99-49F0BB81349A}"/>
    <cellStyle name="Normal 3 4 3 5 2 3" xfId="8008" xr:uid="{A589F913-1B99-4A57-B217-01DFAE8F6BF2}"/>
    <cellStyle name="Normal 3 4 3 5 2 3 2" xfId="14080" xr:uid="{7097E7C4-EF0E-4C5D-896B-BBCEC94A7629}"/>
    <cellStyle name="Normal 3 4 3 5 2 4" xfId="11382" xr:uid="{E161BD32-C012-4244-973B-E3BEBB5E3953}"/>
    <cellStyle name="Normal 3 4 3 5 2 5" xfId="5310" xr:uid="{80BB2E2C-B090-46BD-BCCA-6CC709DEA28F}"/>
    <cellStyle name="Normal 3 4 3 5 3" xfId="2610" xr:uid="{69452649-607E-4A2F-88A2-CE1824DC0B79}"/>
    <cellStyle name="Normal 3 4 3 5 3 2" xfId="8682" xr:uid="{852FA2DF-B209-4611-AD3A-506E418DA455}"/>
    <cellStyle name="Normal 3 4 3 5 3 2 2" xfId="14754" xr:uid="{2B9E89A4-34A5-4187-A6FD-22045D573B86}"/>
    <cellStyle name="Normal 3 4 3 5 3 3" xfId="12056" xr:uid="{91FC9CD0-3DE3-43DC-A197-B9EBD1E5112C}"/>
    <cellStyle name="Normal 3 4 3 5 3 4" xfId="5984" xr:uid="{7090E193-9D43-464C-BFE7-2DFD3ACA20F5}"/>
    <cellStyle name="Normal 3 4 3 5 4" xfId="1261" xr:uid="{75779231-7067-470F-A032-9E81A06AFAEE}"/>
    <cellStyle name="Normal 3 4 3 5 4 2" xfId="13405" xr:uid="{9E431A6F-3975-4411-A17D-A428A48110F4}"/>
    <cellStyle name="Normal 3 4 3 5 4 3" xfId="7333" xr:uid="{EEA099CC-0404-478C-9EB5-672CC5F948A8}"/>
    <cellStyle name="Normal 3 4 3 5 5" xfId="3649" xr:uid="{27D9FCDA-759E-4432-A137-5C2F52EF6048}"/>
    <cellStyle name="Normal 3 4 3 5 5 2" xfId="15793" xr:uid="{A98DA155-4C2A-4F4C-9C3E-DA891B26091A}"/>
    <cellStyle name="Normal 3 4 3 5 5 3" xfId="9721" xr:uid="{78A8556F-C555-404B-ABC5-859890B50B4B}"/>
    <cellStyle name="Normal 3 4 3 5 6" xfId="10707" xr:uid="{133136A2-2B3C-468D-9506-A76F6CDE13D5}"/>
    <cellStyle name="Normal 3 4 3 5 7" xfId="4635" xr:uid="{04DCA154-BE12-4FE0-9696-82C453B0FFE9}"/>
    <cellStyle name="Normal 3 4 3 6" xfId="1443" xr:uid="{20F6668A-0A42-4BE8-81CE-A9E0E5C3A929}"/>
    <cellStyle name="Normal 3 4 3 6 2" xfId="2792" xr:uid="{85063A3A-A51E-4530-9933-3DAD8F251A66}"/>
    <cellStyle name="Normal 3 4 3 6 2 2" xfId="8864" xr:uid="{762DC3B4-494B-4839-8C57-CDF3D5E06F4E}"/>
    <cellStyle name="Normal 3 4 3 6 2 2 2" xfId="14936" xr:uid="{43157F9F-2C04-44AE-BFFC-B03CB5DC33E6}"/>
    <cellStyle name="Normal 3 4 3 6 2 3" xfId="12238" xr:uid="{B8A524E9-D06B-4DD4-9D01-0610199FF076}"/>
    <cellStyle name="Normal 3 4 3 6 2 4" xfId="6166" xr:uid="{E5758C2B-6E66-47A8-AE45-CCEC9D6BC197}"/>
    <cellStyle name="Normal 3 4 3 6 3" xfId="7515" xr:uid="{6275B0E6-E146-44DF-9967-46CCC97A2C8A}"/>
    <cellStyle name="Normal 3 4 3 6 3 2" xfId="13587" xr:uid="{CD7274D9-113C-4F05-9BE5-D0FA176D9608}"/>
    <cellStyle name="Normal 3 4 3 6 4" xfId="10889" xr:uid="{34661F4F-1D03-4778-9B3E-B05A421177D6}"/>
    <cellStyle name="Normal 3 4 3 6 5" xfId="4817" xr:uid="{2DCD7126-9B85-4EDD-A755-22C3AA11E6D3}"/>
    <cellStyle name="Normal 3 4 3 7" xfId="2118" xr:uid="{B455D34F-7C61-4E53-BE57-EB1C0FC26A4B}"/>
    <cellStyle name="Normal 3 4 3 7 2" xfId="8190" xr:uid="{367CD483-D5C9-4F75-8E89-88F1931D8D0E}"/>
    <cellStyle name="Normal 3 4 3 7 2 2" xfId="14262" xr:uid="{CC479BEE-F583-49DE-851C-6817B81949AE}"/>
    <cellStyle name="Normal 3 4 3 7 3" xfId="11564" xr:uid="{226E763A-83FB-4930-8AFD-75D5D68C2831}"/>
    <cellStyle name="Normal 3 4 3 7 4" xfId="5492" xr:uid="{EF4B3263-5C36-4165-BACE-633CD8C09F47}"/>
    <cellStyle name="Normal 3 4 3 8" xfId="769" xr:uid="{3506F8EC-4E40-4A96-B25E-BD8FEB210380}"/>
    <cellStyle name="Normal 3 4 3 8 2" xfId="12913" xr:uid="{8F8C878B-70B7-4EA1-BB42-0D74909B792B}"/>
    <cellStyle name="Normal 3 4 3 8 3" xfId="6841" xr:uid="{D736D913-07AA-4B3D-BAC3-263EACAD5647}"/>
    <cellStyle name="Normal 3 4 3 9" xfId="3467" xr:uid="{8172934F-D817-4A73-B77A-C9591E3D4938}"/>
    <cellStyle name="Normal 3 4 3 9 2" xfId="15611" xr:uid="{82F081F2-DB88-46DC-8165-84CA9D762235}"/>
    <cellStyle name="Normal 3 4 3 9 3" xfId="9539" xr:uid="{C78EA4C3-AB24-49CE-8801-891029BC88A5}"/>
    <cellStyle name="Normal 3 4 4" xfId="119" xr:uid="{00000000-0005-0000-0000-000046000000}"/>
    <cellStyle name="Normal 3 4 4 10" xfId="4173" xr:uid="{EC4E50BE-F664-457B-A6BA-2670BF9A696C}"/>
    <cellStyle name="Normal 3 4 4 2" xfId="432" xr:uid="{C547E327-0358-4064-AFE6-13D67CB39285}"/>
    <cellStyle name="Normal 3 4 4 2 2" xfId="1599" xr:uid="{7F112F86-09E4-4EB6-B9CA-30BA06473DE0}"/>
    <cellStyle name="Normal 3 4 4 2 2 2" xfId="2948" xr:uid="{4A75E337-D420-4925-BB2B-0C31BEB175D5}"/>
    <cellStyle name="Normal 3 4 4 2 2 2 2" xfId="9020" xr:uid="{6D16EA2F-063E-46A4-A65D-5FBFD8F6C114}"/>
    <cellStyle name="Normal 3 4 4 2 2 2 2 2" xfId="15092" xr:uid="{CAB65C38-EF02-4535-8255-FBC1CE62DD89}"/>
    <cellStyle name="Normal 3 4 4 2 2 2 3" xfId="12394" xr:uid="{8F7F325C-36EA-459C-9E05-A6866E53425D}"/>
    <cellStyle name="Normal 3 4 4 2 2 2 4" xfId="6322" xr:uid="{E7082D84-D63D-47F4-9954-B3F8D3853DD5}"/>
    <cellStyle name="Normal 3 4 4 2 2 3" xfId="7671" xr:uid="{8D5F1DC5-F809-4A7A-9D9F-1BDFF22B6EE3}"/>
    <cellStyle name="Normal 3 4 4 2 2 3 2" xfId="13743" xr:uid="{9BD67CAC-9C97-4D03-93DD-19A8BE29C42C}"/>
    <cellStyle name="Normal 3 4 4 2 2 4" xfId="11045" xr:uid="{F76CCDF5-72A2-417D-9BF8-0D77D6FD5EF7}"/>
    <cellStyle name="Normal 3 4 4 2 2 5" xfId="4973" xr:uid="{11028621-F795-46A7-9FDA-F22050F49BFA}"/>
    <cellStyle name="Normal 3 4 4 2 3" xfId="2273" xr:uid="{27DE6B0A-9684-4C5F-9CA0-A4095E15190C}"/>
    <cellStyle name="Normal 3 4 4 2 3 2" xfId="8345" xr:uid="{4EA807DE-76E2-4019-9AC8-2111ABED96EF}"/>
    <cellStyle name="Normal 3 4 4 2 3 2 2" xfId="14417" xr:uid="{D49C4DF1-F925-4257-88DA-E5524AE49A3F}"/>
    <cellStyle name="Normal 3 4 4 2 3 3" xfId="11719" xr:uid="{EED6E2F2-BC92-4BD3-B40E-346191BA5F10}"/>
    <cellStyle name="Normal 3 4 4 2 3 4" xfId="5647" xr:uid="{7EFF99ED-BE85-48A6-A671-977434601C93}"/>
    <cellStyle name="Normal 3 4 4 2 4" xfId="924" xr:uid="{A26BC9EC-5A90-47CC-9A03-706D0CFC5CA0}"/>
    <cellStyle name="Normal 3 4 4 2 4 2" xfId="13068" xr:uid="{AB4B118D-1094-4381-A5AA-592D1946B31E}"/>
    <cellStyle name="Normal 3 4 4 2 4 3" xfId="6996" xr:uid="{3486FF4F-5BB2-478C-BAF6-86ECB972F1BA}"/>
    <cellStyle name="Normal 3 4 4 2 5" xfId="3806" xr:uid="{007B16EC-3CD1-4F97-B27B-8664BA4D1E5A}"/>
    <cellStyle name="Normal 3 4 4 2 5 2" xfId="15950" xr:uid="{7605BE1C-AA44-4A99-AD85-9593AEA4B1AC}"/>
    <cellStyle name="Normal 3 4 4 2 5 3" xfId="9878" xr:uid="{E52B6A1D-4123-496A-962C-20A4D7D68976}"/>
    <cellStyle name="Normal 3 4 4 2 6" xfId="10370" xr:uid="{8FE42DFC-6EDF-4DC1-8AF5-66FEF78D1DD7}"/>
    <cellStyle name="Normal 3 4 4 2 7" xfId="4298" xr:uid="{AA9BE849-4324-4B34-BEBF-3C9749D3B883}"/>
    <cellStyle name="Normal 3 4 4 3" xfId="616" xr:uid="{E2641270-2724-48DC-B8DA-CE991571330E}"/>
    <cellStyle name="Normal 3 4 4 3 2" xfId="1783" xr:uid="{5D2BB1C1-6ED6-4D65-BFE2-DF69FB5B79FF}"/>
    <cellStyle name="Normal 3 4 4 3 2 2" xfId="3132" xr:uid="{454731FB-5B33-4BC1-AA89-B21CDBB659D6}"/>
    <cellStyle name="Normal 3 4 4 3 2 2 2" xfId="9204" xr:uid="{53B28B83-9CF9-4792-900C-1F6FC6E356F2}"/>
    <cellStyle name="Normal 3 4 4 3 2 2 2 2" xfId="15276" xr:uid="{57AC1DCB-15D2-4915-B960-C28D0B8C1EBC}"/>
    <cellStyle name="Normal 3 4 4 3 2 2 3" xfId="12578" xr:uid="{C636611F-283D-418E-B823-644A95B8F9AB}"/>
    <cellStyle name="Normal 3 4 4 3 2 2 4" xfId="6506" xr:uid="{78C792B9-5685-4F14-9749-5324DF1C06A5}"/>
    <cellStyle name="Normal 3 4 4 3 2 3" xfId="7855" xr:uid="{AC009F95-7001-4C65-9074-36D480949DEC}"/>
    <cellStyle name="Normal 3 4 4 3 2 3 2" xfId="13927" xr:uid="{CBA31B68-5D30-4232-A3B9-F50BAE723DE5}"/>
    <cellStyle name="Normal 3 4 4 3 2 4" xfId="11229" xr:uid="{893CBF98-8342-408D-80A9-D780ED26B814}"/>
    <cellStyle name="Normal 3 4 4 3 2 5" xfId="5157" xr:uid="{852E7859-2A28-49BC-8D91-9F9CA53635FE}"/>
    <cellStyle name="Normal 3 4 4 3 3" xfId="2457" xr:uid="{8A771430-95B8-4167-BB57-D9DA92205ED9}"/>
    <cellStyle name="Normal 3 4 4 3 3 2" xfId="8529" xr:uid="{7534EFD8-B5F3-4578-999B-90966DC9F318}"/>
    <cellStyle name="Normal 3 4 4 3 3 2 2" xfId="14601" xr:uid="{2766FB5A-10C8-4481-8DEE-E70032EF8223}"/>
    <cellStyle name="Normal 3 4 4 3 3 3" xfId="11903" xr:uid="{70926868-8A6C-463F-874A-2B347198AFA7}"/>
    <cellStyle name="Normal 3 4 4 3 3 4" xfId="5831" xr:uid="{475B5ABC-5E8E-497C-948A-1465E01034D3}"/>
    <cellStyle name="Normal 3 4 4 3 4" xfId="1108" xr:uid="{A32F4CA3-21CB-48C1-A05C-397CA3ABE2A4}"/>
    <cellStyle name="Normal 3 4 4 3 4 2" xfId="13252" xr:uid="{DCFC6DFA-0A65-42C5-8297-9AB3A5F388BC}"/>
    <cellStyle name="Normal 3 4 4 3 4 3" xfId="7180" xr:uid="{069489D2-37AC-4562-9E35-E48CDB63AA09}"/>
    <cellStyle name="Normal 3 4 4 3 5" xfId="3990" xr:uid="{E06D3DEE-DFA5-4C8D-AFFA-2D7F22E50436}"/>
    <cellStyle name="Normal 3 4 4 3 5 2" xfId="16134" xr:uid="{EA7CC803-8D26-4670-99E7-7E3AF884839A}"/>
    <cellStyle name="Normal 3 4 4 3 5 3" xfId="10062" xr:uid="{B70A8D88-1171-4DF7-9A90-2582DF522369}"/>
    <cellStyle name="Normal 3 4 4 3 6" xfId="10554" xr:uid="{A76C9DE0-2699-4ED3-ADBD-FDB9683A3B6E}"/>
    <cellStyle name="Normal 3 4 4 3 7" xfId="4482" xr:uid="{4AC3DE4A-3FF1-45ED-BDCE-105E30D9415C}"/>
    <cellStyle name="Normal 3 4 4 4" xfId="304" xr:uid="{36DD41FD-0FD3-41D4-BC77-3B0D86061F08}"/>
    <cellStyle name="Normal 3 4 4 4 2" xfId="1965" xr:uid="{DAD8D8C6-E655-41CF-AB16-8E606B79274B}"/>
    <cellStyle name="Normal 3 4 4 4 2 2" xfId="3314" xr:uid="{7F0EA497-8A5C-4FF6-A51D-A57F39DE129F}"/>
    <cellStyle name="Normal 3 4 4 4 2 2 2" xfId="9386" xr:uid="{DA4BCD34-6BA7-4EDE-BBED-D874B7B884C8}"/>
    <cellStyle name="Normal 3 4 4 4 2 2 2 2" xfId="15458" xr:uid="{2605BAFD-2D21-48BB-AA1D-EC3AAFF6FE24}"/>
    <cellStyle name="Normal 3 4 4 4 2 2 3" xfId="12760" xr:uid="{A36D3AE8-26DB-4E10-8656-961B923FAEC3}"/>
    <cellStyle name="Normal 3 4 4 4 2 2 4" xfId="6688" xr:uid="{ACF68558-F11A-4DD2-B08B-6CEE7182D634}"/>
    <cellStyle name="Normal 3 4 4 4 2 3" xfId="8037" xr:uid="{A82E11A8-1566-4830-BFE3-D247C0E9419B}"/>
    <cellStyle name="Normal 3 4 4 4 2 3 2" xfId="14109" xr:uid="{91326435-49F8-4790-BACE-EEF1D962A7B2}"/>
    <cellStyle name="Normal 3 4 4 4 2 4" xfId="11411" xr:uid="{B1BBE95A-D640-4F98-BAD8-52B7F55DA447}"/>
    <cellStyle name="Normal 3 4 4 4 2 5" xfId="5339" xr:uid="{DEFE7593-6438-422A-A585-47819F576C17}"/>
    <cellStyle name="Normal 3 4 4 4 3" xfId="2639" xr:uid="{89B764B4-EA91-4689-B52C-3815FEA2EF59}"/>
    <cellStyle name="Normal 3 4 4 4 3 2" xfId="8711" xr:uid="{861C6390-0E22-48D6-9FAA-10A7A0C9B0F0}"/>
    <cellStyle name="Normal 3 4 4 4 3 2 2" xfId="14783" xr:uid="{E9573871-2D7F-40BA-95D6-59850E2B9386}"/>
    <cellStyle name="Normal 3 4 4 4 3 3" xfId="12085" xr:uid="{A8DE9F3C-48C0-46C2-843E-D311829287EF}"/>
    <cellStyle name="Normal 3 4 4 4 3 4" xfId="6013" xr:uid="{1A888917-0600-4EEB-A0B8-5E28C40B1B57}"/>
    <cellStyle name="Normal 3 4 4 4 4" xfId="1290" xr:uid="{E797F9A0-1EFE-42FC-921C-7E61F815F95A}"/>
    <cellStyle name="Normal 3 4 4 4 4 2" xfId="13434" xr:uid="{8AF019B9-8E75-4FE9-B8A0-7682C0CBF5ED}"/>
    <cellStyle name="Normal 3 4 4 4 4 3" xfId="7362" xr:uid="{F7F98EE7-B425-460D-B137-4CA2679CFFBE}"/>
    <cellStyle name="Normal 3 4 4 4 5" xfId="3679" xr:uid="{6796C5E3-C982-41BA-B2CC-5B3B928E03FC}"/>
    <cellStyle name="Normal 3 4 4 4 5 2" xfId="15823" xr:uid="{943083DD-FAE8-48B0-B007-3E403D1B3062}"/>
    <cellStyle name="Normal 3 4 4 4 5 3" xfId="9751" xr:uid="{1E94276E-ED4C-4476-95B1-010B2FE61A82}"/>
    <cellStyle name="Normal 3 4 4 4 6" xfId="10736" xr:uid="{33932E84-A2B0-44DB-A495-93D4D900CD3A}"/>
    <cellStyle name="Normal 3 4 4 4 7" xfId="4664" xr:uid="{7E18ABDD-7E90-47D3-A37B-F56BAFAEDAAC}"/>
    <cellStyle name="Normal 3 4 4 5" xfId="1473" xr:uid="{72CB9D83-D2C5-4EF6-B97C-41C5767DAB40}"/>
    <cellStyle name="Normal 3 4 4 5 2" xfId="2822" xr:uid="{574C621F-EC04-47B9-B341-26C16E074E55}"/>
    <cellStyle name="Normal 3 4 4 5 2 2" xfId="8894" xr:uid="{40C964D5-06CB-4334-B076-87BCB53623D1}"/>
    <cellStyle name="Normal 3 4 4 5 2 2 2" xfId="14966" xr:uid="{FD416195-0D04-4C14-A9B8-5F4A82216003}"/>
    <cellStyle name="Normal 3 4 4 5 2 3" xfId="12268" xr:uid="{3A2402F3-70A2-44B0-8A50-01056B4AF9B5}"/>
    <cellStyle name="Normal 3 4 4 5 2 4" xfId="6196" xr:uid="{FDF21492-504A-4575-8E3F-152CB9ACBFB2}"/>
    <cellStyle name="Normal 3 4 4 5 3" xfId="7545" xr:uid="{FB90D21B-1FBC-4386-A193-AA5D0BC8CE2C}"/>
    <cellStyle name="Normal 3 4 4 5 3 2" xfId="13617" xr:uid="{668D2939-B109-4773-BB52-BC8E527D89C7}"/>
    <cellStyle name="Normal 3 4 4 5 4" xfId="10919" xr:uid="{0C99E1CF-68A4-49CC-BFAB-1F5EB4D6AEEB}"/>
    <cellStyle name="Normal 3 4 4 5 5" xfId="4847" xr:uid="{FD5E5401-7EA2-40D6-90A6-14E590AC70BC}"/>
    <cellStyle name="Normal 3 4 4 6" xfId="2148" xr:uid="{3E31755F-40F8-4C7B-AFF6-F1FD0614A8F5}"/>
    <cellStyle name="Normal 3 4 4 6 2" xfId="8220" xr:uid="{D31CF5A6-5529-4485-9BE5-2DAEEBC6C209}"/>
    <cellStyle name="Normal 3 4 4 6 2 2" xfId="14292" xr:uid="{0391AD1E-E470-4CDD-8B44-D9BB6E25F3D2}"/>
    <cellStyle name="Normal 3 4 4 6 3" xfId="11594" xr:uid="{4AE49671-4F6B-4DAE-9E3D-04F63845912B}"/>
    <cellStyle name="Normal 3 4 4 6 4" xfId="5522" xr:uid="{32CAC954-A502-46D3-BDF1-5216B0F4AF8B}"/>
    <cellStyle name="Normal 3 4 4 7" xfId="799" xr:uid="{CCEE907E-DE61-4ACB-B9FE-181A137E67C8}"/>
    <cellStyle name="Normal 3 4 4 7 2" xfId="12943" xr:uid="{05A3FEDD-2CFA-44C5-8F9D-D04BD76A6802}"/>
    <cellStyle name="Normal 3 4 4 7 3" xfId="6871" xr:uid="{C0A3AC47-6C16-46A6-933C-C640E865CE1C}"/>
    <cellStyle name="Normal 3 4 4 8" xfId="3496" xr:uid="{4E30C5A9-94A6-45C3-9C65-2B134D24D50E}"/>
    <cellStyle name="Normal 3 4 4 8 2" xfId="15640" xr:uid="{47283B38-F6DF-42A2-92D0-592AAA830AA8}"/>
    <cellStyle name="Normal 3 4 4 8 3" xfId="9568" xr:uid="{88C7DC70-A7D2-4558-8774-16E7128774B7}"/>
    <cellStyle name="Normal 3 4 4 9" xfId="10245" xr:uid="{E129D8BB-8BA5-4B76-AE32-C2972768A7F5}"/>
    <cellStyle name="Normal 3 4 5" xfId="339" xr:uid="{33E8D916-BE6B-4025-9940-3542B3809D19}"/>
    <cellStyle name="Normal 3 4 5 2" xfId="1507" xr:uid="{20EFDA2F-45C6-4C3D-9C46-3F43047A7506}"/>
    <cellStyle name="Normal 3 4 5 2 2" xfId="2856" xr:uid="{10CA5E96-FEF9-44AD-A2D4-63291066A5F6}"/>
    <cellStyle name="Normal 3 4 5 2 2 2" xfId="8928" xr:uid="{EB02643D-D44A-43BF-93CC-78C21A223233}"/>
    <cellStyle name="Normal 3 4 5 2 2 2 2" xfId="15000" xr:uid="{30CAA2B3-FCCE-4845-BE4A-F66E386FC16E}"/>
    <cellStyle name="Normal 3 4 5 2 2 3" xfId="12302" xr:uid="{6EABD152-1C04-4969-A242-03E674639342}"/>
    <cellStyle name="Normal 3 4 5 2 2 4" xfId="6230" xr:uid="{02B1B8E8-B18F-43D6-B202-2D007160F34C}"/>
    <cellStyle name="Normal 3 4 5 2 3" xfId="7579" xr:uid="{911AF180-A878-4D4E-A54F-42435BC9A24D}"/>
    <cellStyle name="Normal 3 4 5 2 3 2" xfId="13651" xr:uid="{925ACC52-5F7B-4E04-8A93-2529D511323A}"/>
    <cellStyle name="Normal 3 4 5 2 4" xfId="10953" xr:uid="{EF44D58A-D311-4EAA-93FA-143F55EBC1E9}"/>
    <cellStyle name="Normal 3 4 5 2 5" xfId="4881" xr:uid="{17BFAB88-A265-4053-BBDD-B5AEE7EDAB4B}"/>
    <cellStyle name="Normal 3 4 5 3" xfId="2181" xr:uid="{0185BCEC-D580-48C1-A407-021EB47375EF}"/>
    <cellStyle name="Normal 3 4 5 3 2" xfId="8253" xr:uid="{0C2CA3DD-22F0-4EEF-9E2E-681985870555}"/>
    <cellStyle name="Normal 3 4 5 3 2 2" xfId="14325" xr:uid="{3E3C9E27-57A3-41DD-8CFB-33754B29375D}"/>
    <cellStyle name="Normal 3 4 5 3 3" xfId="11627" xr:uid="{0E17B1C9-490E-4532-9CBA-641292322EC2}"/>
    <cellStyle name="Normal 3 4 5 3 4" xfId="5555" xr:uid="{8195AF43-CB6B-46DB-890C-2E5CEDE9DD8A}"/>
    <cellStyle name="Normal 3 4 5 4" xfId="832" xr:uid="{2F1BA4E6-19D8-45A8-8B82-F68231AEA5D3}"/>
    <cellStyle name="Normal 3 4 5 4 2" xfId="12976" xr:uid="{EC1230C7-3E80-428B-BBF1-551DF110B3A4}"/>
    <cellStyle name="Normal 3 4 5 4 3" xfId="6904" xr:uid="{86AAB320-700E-46CD-A077-F8A8EB1C28B0}"/>
    <cellStyle name="Normal 3 4 5 5" xfId="3714" xr:uid="{2F559767-29D5-427F-971F-836D2D3551D4}"/>
    <cellStyle name="Normal 3 4 5 5 2" xfId="15858" xr:uid="{F1A18337-0BDC-4EC4-8E0C-DBC8D6A14AE5}"/>
    <cellStyle name="Normal 3 4 5 5 3" xfId="9786" xr:uid="{B30086CE-59CE-4106-8E64-5B92C1332984}"/>
    <cellStyle name="Normal 3 4 5 6" xfId="10278" xr:uid="{26C12910-EFEC-42C3-A988-D7AEFEFA68C3}"/>
    <cellStyle name="Normal 3 4 5 7" xfId="4206" xr:uid="{A8D4084A-9DD0-4B1D-BDFC-FEAC5B54F636}"/>
    <cellStyle name="Normal 3 4 6" xfId="524" xr:uid="{78780999-1C48-45A0-B8DB-359D8E6AA56D}"/>
    <cellStyle name="Normal 3 4 6 2" xfId="1691" xr:uid="{C9492A75-33E5-4500-855A-EDFF0BC2FC7B}"/>
    <cellStyle name="Normal 3 4 6 2 2" xfId="3040" xr:uid="{6906F664-9D51-45F0-9726-4A18832FD5EC}"/>
    <cellStyle name="Normal 3 4 6 2 2 2" xfId="9112" xr:uid="{CF8DA531-F286-4D5C-860B-B520C7F06B09}"/>
    <cellStyle name="Normal 3 4 6 2 2 2 2" xfId="15184" xr:uid="{C8FDC569-1F4C-4E15-A70E-1AE6096D1F2B}"/>
    <cellStyle name="Normal 3 4 6 2 2 3" xfId="12486" xr:uid="{AC3B814A-318C-4DD2-A101-28AD947D52E4}"/>
    <cellStyle name="Normal 3 4 6 2 2 4" xfId="6414" xr:uid="{D36A6042-DEB1-4AA0-BA1B-4BC263D65FFD}"/>
    <cellStyle name="Normal 3 4 6 2 3" xfId="7763" xr:uid="{207C2264-1C7C-47BE-BCD8-54BDE0E55DCE}"/>
    <cellStyle name="Normal 3 4 6 2 3 2" xfId="13835" xr:uid="{E44A6828-9702-41A6-9A2A-3380132AB55E}"/>
    <cellStyle name="Normal 3 4 6 2 4" xfId="11137" xr:uid="{E31A8A81-9AC0-4611-997B-3B2BA9A355DF}"/>
    <cellStyle name="Normal 3 4 6 2 5" xfId="5065" xr:uid="{C14E2CAD-03D7-45D3-BBCE-E10C5924C6CF}"/>
    <cellStyle name="Normal 3 4 6 3" xfId="2365" xr:uid="{168E5498-F53D-410D-8C01-4EC5CBCFBB7B}"/>
    <cellStyle name="Normal 3 4 6 3 2" xfId="8437" xr:uid="{901193F1-A947-4A37-A8D2-91EAAF8DA505}"/>
    <cellStyle name="Normal 3 4 6 3 2 2" xfId="14509" xr:uid="{5F76F54D-78DE-4195-BE99-DB830E6AD4FA}"/>
    <cellStyle name="Normal 3 4 6 3 3" xfId="11811" xr:uid="{FAFC4FF5-8E1F-45A0-8E0B-C1790A3B92BD}"/>
    <cellStyle name="Normal 3 4 6 3 4" xfId="5739" xr:uid="{BF2AAE06-3316-4FD9-AA84-171C1B33E07F}"/>
    <cellStyle name="Normal 3 4 6 4" xfId="1016" xr:uid="{BECC647C-21C2-4272-AD24-A7BE76799B93}"/>
    <cellStyle name="Normal 3 4 6 4 2" xfId="13160" xr:uid="{5CCD92B0-401D-4E38-B94D-E5618D831A5F}"/>
    <cellStyle name="Normal 3 4 6 4 3" xfId="7088" xr:uid="{0D8D8755-39A3-41B1-B991-FDADFF36EF95}"/>
    <cellStyle name="Normal 3 4 6 5" xfId="3898" xr:uid="{5BB8F9B7-EC4E-4677-867E-BA0F20DAB3E7}"/>
    <cellStyle name="Normal 3 4 6 5 2" xfId="16042" xr:uid="{677E73E1-892C-47DD-9BF9-3C7A94FCA864}"/>
    <cellStyle name="Normal 3 4 6 5 3" xfId="9970" xr:uid="{2CDBADF5-2F11-49C3-B634-6D6799E9AB71}"/>
    <cellStyle name="Normal 3 4 6 6" xfId="10462" xr:uid="{4BB725ED-6115-4A9E-B250-3ADBE9ED7830}"/>
    <cellStyle name="Normal 3 4 6 7" xfId="4390" xr:uid="{0CAE3E7C-37C0-43E2-9A1F-D2B2C7EFADDE}"/>
    <cellStyle name="Normal 3 4 7" xfId="211" xr:uid="{9F38069C-963A-4DDD-B2D6-4FF7FBB12420}"/>
    <cellStyle name="Normal 3 4 7 2" xfId="1873" xr:uid="{C88FA59A-6CD7-4396-85D8-82E461D043D2}"/>
    <cellStyle name="Normal 3 4 7 2 2" xfId="3222" xr:uid="{AC308926-64B0-45E1-8FD9-C6323F5F35DF}"/>
    <cellStyle name="Normal 3 4 7 2 2 2" xfId="9294" xr:uid="{4145BDF8-156E-40DF-8FB7-2F247F446741}"/>
    <cellStyle name="Normal 3 4 7 2 2 2 2" xfId="15366" xr:uid="{47681F31-2CD8-475F-93F4-000022AD9890}"/>
    <cellStyle name="Normal 3 4 7 2 2 3" xfId="12668" xr:uid="{7E5F6BD7-0D49-4C25-879F-5F2BE609B455}"/>
    <cellStyle name="Normal 3 4 7 2 2 4" xfId="6596" xr:uid="{2185061C-015F-431A-BE0B-02D44A020E69}"/>
    <cellStyle name="Normal 3 4 7 2 3" xfId="7945" xr:uid="{B1498758-9620-4E7B-97D1-9EEB7231250C}"/>
    <cellStyle name="Normal 3 4 7 2 3 2" xfId="14017" xr:uid="{6E386817-3634-4FF5-BA08-4AC885CE7EFA}"/>
    <cellStyle name="Normal 3 4 7 2 4" xfId="11319" xr:uid="{E92B245C-62E0-482B-B7CD-5765FDFF4F38}"/>
    <cellStyle name="Normal 3 4 7 2 5" xfId="5247" xr:uid="{F630F819-031D-4144-A871-886EAC0816DB}"/>
    <cellStyle name="Normal 3 4 7 3" xfId="2547" xr:uid="{4CECC110-F505-47B3-8709-49EF7A64CD1D}"/>
    <cellStyle name="Normal 3 4 7 3 2" xfId="8619" xr:uid="{269FF06F-8D83-4399-97EB-56AB53D65EF5}"/>
    <cellStyle name="Normal 3 4 7 3 2 2" xfId="14691" xr:uid="{0F6F7588-D7A9-4383-A689-62F46A50361B}"/>
    <cellStyle name="Normal 3 4 7 3 3" xfId="11993" xr:uid="{56058FE8-BBF5-40FE-B92B-B64FCB720453}"/>
    <cellStyle name="Normal 3 4 7 3 4" xfId="5921" xr:uid="{E7A5A1ED-28F0-4D6F-90CB-49B5B7847C04}"/>
    <cellStyle name="Normal 3 4 7 4" xfId="1198" xr:uid="{645F3D4D-4269-468C-B726-4D3694C5DB1D}"/>
    <cellStyle name="Normal 3 4 7 4 2" xfId="13342" xr:uid="{1CB8A944-72FA-4886-9EC2-C25967C874D6}"/>
    <cellStyle name="Normal 3 4 7 4 3" xfId="7270" xr:uid="{D5086741-153E-40A4-87C6-64A0321474E7}"/>
    <cellStyle name="Normal 3 4 7 5" xfId="3586" xr:uid="{049A0B5A-1B9A-4ED1-BF03-545B334D5B43}"/>
    <cellStyle name="Normal 3 4 7 5 2" xfId="15730" xr:uid="{9B416612-9158-4C5F-BF63-65FE9B0B28D9}"/>
    <cellStyle name="Normal 3 4 7 5 3" xfId="9658" xr:uid="{8A44CA39-DB77-4557-9153-BF792A5359B8}"/>
    <cellStyle name="Normal 3 4 7 6" xfId="10644" xr:uid="{B9171F0C-D965-4388-8AA5-E30A23EA3BA0}"/>
    <cellStyle name="Normal 3 4 7 7" xfId="4572" xr:uid="{F55CBE80-9697-45FE-8D4C-F20A04F1117B}"/>
    <cellStyle name="Normal 3 4 8" xfId="1380" xr:uid="{CEF61D8E-6300-473C-B7BA-15611FF4D39C}"/>
    <cellStyle name="Normal 3 4 8 2" xfId="2729" xr:uid="{32C7EE7C-95F6-4042-B858-157E441ED76D}"/>
    <cellStyle name="Normal 3 4 8 2 2" xfId="8801" xr:uid="{CC52B6EF-A812-4121-A0FD-77AFD72C6A9B}"/>
    <cellStyle name="Normal 3 4 8 2 2 2" xfId="14873" xr:uid="{46C6C7AB-FCA5-4263-A022-4B3F5773D09B}"/>
    <cellStyle name="Normal 3 4 8 2 3" xfId="12175" xr:uid="{91C9989A-0BD4-4F74-865C-1B39E5A930E6}"/>
    <cellStyle name="Normal 3 4 8 2 4" xfId="6103" xr:uid="{0F283A71-638C-45BC-8154-CD4DCD72F783}"/>
    <cellStyle name="Normal 3 4 8 3" xfId="7452" xr:uid="{E761EB41-C01A-4F7D-8DD5-BCCBB298AE00}"/>
    <cellStyle name="Normal 3 4 8 3 2" xfId="13524" xr:uid="{17EF199C-8B95-4A4E-905F-5BA8A61D389B}"/>
    <cellStyle name="Normal 3 4 8 4" xfId="10826" xr:uid="{95029C2C-1124-4472-A958-B54C6517015C}"/>
    <cellStyle name="Normal 3 4 8 5" xfId="4754" xr:uid="{9677632F-6F89-48DD-BF79-C6A7FF4FD859}"/>
    <cellStyle name="Normal 3 4 9" xfId="2055" xr:uid="{BE996DEB-3D3D-4895-9D78-812338CFB001}"/>
    <cellStyle name="Normal 3 4 9 2" xfId="8127" xr:uid="{93776989-4435-4153-BEBE-5A1AFDED2F26}"/>
    <cellStyle name="Normal 3 4 9 2 2" xfId="14199" xr:uid="{BDA13F1A-D315-47C2-9C86-939DEE91BA94}"/>
    <cellStyle name="Normal 3 4 9 3" xfId="11501" xr:uid="{0813C0F8-53FC-435E-A8F0-443FC5107A49}"/>
    <cellStyle name="Normal 3 4 9 4" xfId="5429" xr:uid="{CE5DD463-0D84-4FE8-94C5-315298462C42}"/>
    <cellStyle name="Normal 3 5" xfId="43" xr:uid="{00000000-0005-0000-0000-000047000000}"/>
    <cellStyle name="Normal 3 5 10" xfId="10169" xr:uid="{44F6E6A8-3467-4C91-8BD0-EBBD9C982FE8}"/>
    <cellStyle name="Normal 3 5 11" xfId="4097" xr:uid="{EC974A27-5FDD-4A8C-9AB1-701708B77727}"/>
    <cellStyle name="Normal 3 5 2" xfId="134" xr:uid="{00000000-0005-0000-0000-000048000000}"/>
    <cellStyle name="Normal 3 5 2 2" xfId="631" xr:uid="{A9C89DB2-9C49-4370-AD3E-F341DC8F3B62}"/>
    <cellStyle name="Normal 3 5 2 2 2" xfId="1798" xr:uid="{61F6A62B-F645-42DF-B715-5C172957D3B0}"/>
    <cellStyle name="Normal 3 5 2 2 2 2" xfId="3147" xr:uid="{2F499710-D2B6-4271-89DE-5C935266A903}"/>
    <cellStyle name="Normal 3 5 2 2 2 2 2" xfId="9219" xr:uid="{5A457923-157C-4180-83C9-7455D56C37DB}"/>
    <cellStyle name="Normal 3 5 2 2 2 2 2 2" xfId="15291" xr:uid="{8FE13E5C-9D5B-4E7D-BEFF-2C92129252D9}"/>
    <cellStyle name="Normal 3 5 2 2 2 2 3" xfId="12593" xr:uid="{C8F73FE8-359B-4B4D-AB14-FA8E51D5E61C}"/>
    <cellStyle name="Normal 3 5 2 2 2 2 4" xfId="6521" xr:uid="{6F93A7A5-E758-44F8-BA62-A74CA1020A00}"/>
    <cellStyle name="Normal 3 5 2 2 2 3" xfId="7870" xr:uid="{08856BC4-DB26-4677-946C-04ABBA727F81}"/>
    <cellStyle name="Normal 3 5 2 2 2 3 2" xfId="13942" xr:uid="{F0630CE5-01BE-49E1-8966-FE859F8F394C}"/>
    <cellStyle name="Normal 3 5 2 2 2 4" xfId="11244" xr:uid="{E8DF7272-C955-48BE-AE5C-3BE935F98F73}"/>
    <cellStyle name="Normal 3 5 2 2 2 5" xfId="5172" xr:uid="{51DC6C85-A203-4923-BD61-276734A06DCC}"/>
    <cellStyle name="Normal 3 5 2 2 3" xfId="2472" xr:uid="{3116D3D3-E3CA-4253-A049-8FD6765A7BEC}"/>
    <cellStyle name="Normal 3 5 2 2 3 2" xfId="8544" xr:uid="{546A2FAB-A0EA-4E82-B48D-691D780CC3F4}"/>
    <cellStyle name="Normal 3 5 2 2 3 2 2" xfId="14616" xr:uid="{F5E4E17A-8AD5-4353-AC33-971F5C04E6CD}"/>
    <cellStyle name="Normal 3 5 2 2 3 3" xfId="11918" xr:uid="{B1863CAE-00CD-492D-BF82-CC1228E9FE0A}"/>
    <cellStyle name="Normal 3 5 2 2 3 4" xfId="5846" xr:uid="{95F1C9D7-C18F-4634-AB26-38B52A1FA6E9}"/>
    <cellStyle name="Normal 3 5 2 2 4" xfId="1123" xr:uid="{4A27B086-414E-42A1-ADDC-096A6FDA8335}"/>
    <cellStyle name="Normal 3 5 2 2 4 2" xfId="13267" xr:uid="{D54C6524-32AD-4A57-8C7C-BE90D5A8C839}"/>
    <cellStyle name="Normal 3 5 2 2 4 3" xfId="7195" xr:uid="{989A39BF-0369-436C-B118-77593C6DA3CB}"/>
    <cellStyle name="Normal 3 5 2 2 5" xfId="4005" xr:uid="{2E8B2005-AA28-4F3C-9765-1DB4945361FB}"/>
    <cellStyle name="Normal 3 5 2 2 5 2" xfId="16149" xr:uid="{0CFC12DF-B491-409F-9E07-85190180A455}"/>
    <cellStyle name="Normal 3 5 2 2 5 3" xfId="10077" xr:uid="{93E45AE3-1794-47F0-A4E1-D9934F4E294D}"/>
    <cellStyle name="Normal 3 5 2 2 6" xfId="10569" xr:uid="{1D485F37-9E40-4BA1-825D-8268FD13A31A}"/>
    <cellStyle name="Normal 3 5 2 2 7" xfId="4497" xr:uid="{131E8467-FFEB-4720-82CD-AF8D214B1928}"/>
    <cellStyle name="Normal 3 5 2 3" xfId="447" xr:uid="{DBF3FE78-40B4-4988-8CF2-7E572B2A74A4}"/>
    <cellStyle name="Normal 3 5 2 3 2" xfId="1980" xr:uid="{88C5FC8E-02D3-45D4-A841-36FBB1EC3273}"/>
    <cellStyle name="Normal 3 5 2 3 2 2" xfId="3329" xr:uid="{42467604-CF6E-4DBC-9D09-6B6B33955F0A}"/>
    <cellStyle name="Normal 3 5 2 3 2 2 2" xfId="9401" xr:uid="{C1FBEA7E-8262-4695-9452-6B55CDF6B42C}"/>
    <cellStyle name="Normal 3 5 2 3 2 2 2 2" xfId="15473" xr:uid="{C5BB34D4-72CA-489F-AD45-3770394D3488}"/>
    <cellStyle name="Normal 3 5 2 3 2 2 3" xfId="12775" xr:uid="{FB9A6F40-E624-4702-9A21-D862DEAADCA9}"/>
    <cellStyle name="Normal 3 5 2 3 2 2 4" xfId="6703" xr:uid="{F545FE66-1266-41C5-A55A-FD7BD23E4FB8}"/>
    <cellStyle name="Normal 3 5 2 3 2 3" xfId="8052" xr:uid="{53881D19-64B3-4FA5-9778-9464CDC377D2}"/>
    <cellStyle name="Normal 3 5 2 3 2 3 2" xfId="14124" xr:uid="{913EF49C-8365-4FC2-B586-9EBD06C0A7F7}"/>
    <cellStyle name="Normal 3 5 2 3 2 4" xfId="11426" xr:uid="{6F6EEA0B-79F4-4238-877C-1CD09959A445}"/>
    <cellStyle name="Normal 3 5 2 3 2 5" xfId="5354" xr:uid="{861C4674-C289-48FC-93BD-ABC3609D077C}"/>
    <cellStyle name="Normal 3 5 2 3 3" xfId="2654" xr:uid="{DF6E067D-D19A-4C3F-B73F-542866774930}"/>
    <cellStyle name="Normal 3 5 2 3 3 2" xfId="8726" xr:uid="{EB72C05F-DE08-4429-9B5F-6998183D39EF}"/>
    <cellStyle name="Normal 3 5 2 3 3 2 2" xfId="14798" xr:uid="{7C8EDDA0-31A9-4C31-BB52-0D2BC2548F1A}"/>
    <cellStyle name="Normal 3 5 2 3 3 3" xfId="12100" xr:uid="{A6FEE65C-EA56-444E-904F-4480F52D8723}"/>
    <cellStyle name="Normal 3 5 2 3 3 4" xfId="6028" xr:uid="{FC81FBD2-62E7-4AE1-B33A-DA912DBE14D5}"/>
    <cellStyle name="Normal 3 5 2 3 4" xfId="1305" xr:uid="{E576F358-6D68-4FC7-9C13-8D5A16C33B5D}"/>
    <cellStyle name="Normal 3 5 2 3 4 2" xfId="13449" xr:uid="{318BDDC4-F733-4501-8BEC-01C34F1D89CB}"/>
    <cellStyle name="Normal 3 5 2 3 4 3" xfId="7377" xr:uid="{7C3D0F7E-A40E-4DA5-9B52-2FF82FA96E5B}"/>
    <cellStyle name="Normal 3 5 2 3 5" xfId="3821" xr:uid="{CD098B41-C595-4DEC-88C2-4D8EDA03F639}"/>
    <cellStyle name="Normal 3 5 2 3 5 2" xfId="15965" xr:uid="{C7EEE871-1623-49E8-9998-81B66142BFA7}"/>
    <cellStyle name="Normal 3 5 2 3 5 3" xfId="9893" xr:uid="{49464747-F532-460E-B07E-3CA51C1326D5}"/>
    <cellStyle name="Normal 3 5 2 3 6" xfId="10751" xr:uid="{B2BFD215-E1C2-4F12-87C1-77B8907E346D}"/>
    <cellStyle name="Normal 3 5 2 3 7" xfId="4679" xr:uid="{7CCA6BB4-3914-4C07-9974-0B5D0AD7581A}"/>
    <cellStyle name="Normal 3 5 2 4" xfId="1614" xr:uid="{D2A5C588-3C49-434C-8551-8B9806284DFF}"/>
    <cellStyle name="Normal 3 5 2 4 2" xfId="2963" xr:uid="{DD076D65-D735-403A-B6DD-DDDC0D710910}"/>
    <cellStyle name="Normal 3 5 2 4 2 2" xfId="9035" xr:uid="{92B57B22-5DD5-46BE-9654-5EDA274ACC16}"/>
    <cellStyle name="Normal 3 5 2 4 2 2 2" xfId="15107" xr:uid="{AB5246AD-CA11-4EB3-9491-FBC09CBB9FBF}"/>
    <cellStyle name="Normal 3 5 2 4 2 3" xfId="12409" xr:uid="{E5D0FAA6-01FF-4674-B917-B4FEC55E7AC2}"/>
    <cellStyle name="Normal 3 5 2 4 2 4" xfId="6337" xr:uid="{AAC68AE5-51F2-4B03-A351-1CF675E11025}"/>
    <cellStyle name="Normal 3 5 2 4 3" xfId="7686" xr:uid="{AB475210-A69D-4034-8E59-614BDB1E57EF}"/>
    <cellStyle name="Normal 3 5 2 4 3 2" xfId="13758" xr:uid="{52B740B0-8972-44DB-9AF2-8BEFEB584FBD}"/>
    <cellStyle name="Normal 3 5 2 4 4" xfId="11060" xr:uid="{05E9E4B4-B267-4269-874B-EC92C4633FDB}"/>
    <cellStyle name="Normal 3 5 2 4 5" xfId="4988" xr:uid="{4FFD428B-F1DA-4D44-8711-D4F8443F75E8}"/>
    <cellStyle name="Normal 3 5 2 5" xfId="2288" xr:uid="{F835F792-9454-4A18-842F-A3E93F28FB7E}"/>
    <cellStyle name="Normal 3 5 2 5 2" xfId="8360" xr:uid="{087A4CFD-2D0D-4849-B158-9DA74F467321}"/>
    <cellStyle name="Normal 3 5 2 5 2 2" xfId="14432" xr:uid="{83D4C358-9673-4C7E-B939-1D5F5CB6CA7A}"/>
    <cellStyle name="Normal 3 5 2 5 3" xfId="11734" xr:uid="{E0355DC1-123D-4BE2-9240-4B880A43C66E}"/>
    <cellStyle name="Normal 3 5 2 5 4" xfId="5662" xr:uid="{A610F266-F764-49A7-B53E-5729B8E4AAB3}"/>
    <cellStyle name="Normal 3 5 2 6" xfId="939" xr:uid="{75065C08-F32B-49CC-9BE0-68D3E240C457}"/>
    <cellStyle name="Normal 3 5 2 6 2" xfId="13083" xr:uid="{5621F62A-FDEB-4545-864C-47DFE2F08CEF}"/>
    <cellStyle name="Normal 3 5 2 6 3" xfId="7011" xr:uid="{96874367-E1C8-4B2C-9DE1-DE07CDC8D690}"/>
    <cellStyle name="Normal 3 5 2 7" xfId="3511" xr:uid="{E06C1FB2-5915-4A75-9BD8-FC0426AD7648}"/>
    <cellStyle name="Normal 3 5 2 7 2" xfId="15655" xr:uid="{9C6F18D3-2324-41F3-965E-9762E659DC8D}"/>
    <cellStyle name="Normal 3 5 2 7 3" xfId="9583" xr:uid="{A12014DC-47C6-4339-95B9-AF79A92A23A1}"/>
    <cellStyle name="Normal 3 5 2 8" xfId="10385" xr:uid="{4CFC51BA-649F-4841-8BF8-4C15BFD88EDB}"/>
    <cellStyle name="Normal 3 5 2 9" xfId="4313" xr:uid="{AFC45566-7C58-45DF-9731-67218D3CD269}"/>
    <cellStyle name="Normal 3 5 3" xfId="356" xr:uid="{F6DFA041-0D77-445D-8C90-7FB7E18A19AA}"/>
    <cellStyle name="Normal 3 5 3 2" xfId="1524" xr:uid="{369508A6-38A8-4CA2-B574-AF8E919E8E9E}"/>
    <cellStyle name="Normal 3 5 3 2 2" xfId="2873" xr:uid="{C34E8C97-110E-4AA2-A7C0-2135418FD711}"/>
    <cellStyle name="Normal 3 5 3 2 2 2" xfId="8945" xr:uid="{E4862CFA-FB8D-448C-B21A-61E2BB330B65}"/>
    <cellStyle name="Normal 3 5 3 2 2 2 2" xfId="15017" xr:uid="{F54B8E87-7BBE-4DE2-8840-54CCCCA32B6F}"/>
    <cellStyle name="Normal 3 5 3 2 2 3" xfId="12319" xr:uid="{9D10EFE6-EAC0-41A4-B4AE-601F7D8B9688}"/>
    <cellStyle name="Normal 3 5 3 2 2 4" xfId="6247" xr:uid="{3CC490F8-2E55-45AD-89FE-658B8DD7922F}"/>
    <cellStyle name="Normal 3 5 3 2 3" xfId="7596" xr:uid="{E3019EA0-347E-4F99-B206-E69F5B6F55EE}"/>
    <cellStyle name="Normal 3 5 3 2 3 2" xfId="13668" xr:uid="{826D69C7-7182-48F6-9C24-CCA5CA15D417}"/>
    <cellStyle name="Normal 3 5 3 2 4" xfId="10970" xr:uid="{A37C26AD-019D-4E84-894C-F186FECB3E60}"/>
    <cellStyle name="Normal 3 5 3 2 5" xfId="4898" xr:uid="{DA66A923-FE7E-4A6F-977B-5A5BE3BF701D}"/>
    <cellStyle name="Normal 3 5 3 3" xfId="2198" xr:uid="{94C72210-F9B1-4C5E-9A9B-F88D2A48EFCC}"/>
    <cellStyle name="Normal 3 5 3 3 2" xfId="8270" xr:uid="{8BF09F77-1D42-42A1-A06F-0DFD6FA8C40E}"/>
    <cellStyle name="Normal 3 5 3 3 2 2" xfId="14342" xr:uid="{95BAB586-D02E-4446-B0D1-C1C3CAA790F2}"/>
    <cellStyle name="Normal 3 5 3 3 3" xfId="11644" xr:uid="{DF8662F3-C7FC-4D5B-B6A9-248051102B25}"/>
    <cellStyle name="Normal 3 5 3 3 4" xfId="5572" xr:uid="{1F81AB34-A9D0-4201-A3A2-8E042B1A33B2}"/>
    <cellStyle name="Normal 3 5 3 4" xfId="849" xr:uid="{2DC594ED-83A4-496A-B67B-AD2E07487223}"/>
    <cellStyle name="Normal 3 5 3 4 2" xfId="12993" xr:uid="{C4A3178C-1515-483E-BA88-DA7DD7EC22E8}"/>
    <cellStyle name="Normal 3 5 3 4 3" xfId="6921" xr:uid="{EECF3045-6918-4EF6-B3EB-A95D5224E52A}"/>
    <cellStyle name="Normal 3 5 3 5" xfId="3731" xr:uid="{D7A690D5-9F3C-4F27-803C-E06C8F513AA4}"/>
    <cellStyle name="Normal 3 5 3 5 2" xfId="15875" xr:uid="{B585E916-B685-400E-BE78-3B5870492C9A}"/>
    <cellStyle name="Normal 3 5 3 5 3" xfId="9803" xr:uid="{984D0638-237C-4035-A211-9C1114EE2134}"/>
    <cellStyle name="Normal 3 5 3 6" xfId="10295" xr:uid="{BE1FB06C-C162-4716-9BC0-B0065C3C371F}"/>
    <cellStyle name="Normal 3 5 3 7" xfId="4223" xr:uid="{3D9EC723-2A14-4974-BB6A-37926FA1851A}"/>
    <cellStyle name="Normal 3 5 4" xfId="541" xr:uid="{2C598209-B9A7-427F-88DA-8257005555C5}"/>
    <cellStyle name="Normal 3 5 4 2" xfId="1708" xr:uid="{476EEF58-415C-48B2-A547-4C8A339EBF39}"/>
    <cellStyle name="Normal 3 5 4 2 2" xfId="3057" xr:uid="{65BCD438-4B93-45BC-A06D-F520BEF5FE51}"/>
    <cellStyle name="Normal 3 5 4 2 2 2" xfId="9129" xr:uid="{BC132CC4-C52F-47E8-B7B8-38883C2FCDBE}"/>
    <cellStyle name="Normal 3 5 4 2 2 2 2" xfId="15201" xr:uid="{ECBC387D-AB6F-452C-AAC1-258FB5A92D32}"/>
    <cellStyle name="Normal 3 5 4 2 2 3" xfId="12503" xr:uid="{1C5E32EB-6BB7-4868-802C-803C56A7C4A7}"/>
    <cellStyle name="Normal 3 5 4 2 2 4" xfId="6431" xr:uid="{948CAF09-A61A-4C0C-A399-1C04C1D423F4}"/>
    <cellStyle name="Normal 3 5 4 2 3" xfId="7780" xr:uid="{5FA9F5D0-7579-4BA5-869C-22794C023E49}"/>
    <cellStyle name="Normal 3 5 4 2 3 2" xfId="13852" xr:uid="{5E96F9EA-A878-42FD-9B99-B7E046D0CC53}"/>
    <cellStyle name="Normal 3 5 4 2 4" xfId="11154" xr:uid="{4E916BDF-328D-431E-A604-DA77E577FC43}"/>
    <cellStyle name="Normal 3 5 4 2 5" xfId="5082" xr:uid="{AE41A8A1-CA74-4B9A-8B5C-E1487A7876C8}"/>
    <cellStyle name="Normal 3 5 4 3" xfId="2382" xr:uid="{945F5F1A-4064-451E-BE23-DD9172EFD2D4}"/>
    <cellStyle name="Normal 3 5 4 3 2" xfId="8454" xr:uid="{9772D112-CB6E-4E8E-BE4D-336288DC394E}"/>
    <cellStyle name="Normal 3 5 4 3 2 2" xfId="14526" xr:uid="{F14F91B5-8DF3-478D-A1DD-854EB8A0A297}"/>
    <cellStyle name="Normal 3 5 4 3 3" xfId="11828" xr:uid="{A4A05844-488E-4080-A2F4-792B3EB95976}"/>
    <cellStyle name="Normal 3 5 4 3 4" xfId="5756" xr:uid="{362D1492-1C56-42CE-BCE8-0F6AC95A287F}"/>
    <cellStyle name="Normal 3 5 4 4" xfId="1033" xr:uid="{1115E5C3-ECAE-43E9-89B7-895B3E7E30D1}"/>
    <cellStyle name="Normal 3 5 4 4 2" xfId="13177" xr:uid="{15FB2BCA-7748-4171-B16A-93AD612B720B}"/>
    <cellStyle name="Normal 3 5 4 4 3" xfId="7105" xr:uid="{D93A6B1D-D66D-4C63-844B-71836C40ED5D}"/>
    <cellStyle name="Normal 3 5 4 5" xfId="3915" xr:uid="{6242511A-4BE2-4320-9218-5F54A8C4B546}"/>
    <cellStyle name="Normal 3 5 4 5 2" xfId="16059" xr:uid="{162C7C8C-4403-4F64-AD37-F2AAEA048763}"/>
    <cellStyle name="Normal 3 5 4 5 3" xfId="9987" xr:uid="{98AEF56A-017F-4C39-9E18-3ADD2EDE4A29}"/>
    <cellStyle name="Normal 3 5 4 6" xfId="10479" xr:uid="{B20B1123-7161-4D96-8DA9-6B112C92806B}"/>
    <cellStyle name="Normal 3 5 4 7" xfId="4407" xr:uid="{ADE01B68-B455-478D-A272-6D46E9210D1A}"/>
    <cellStyle name="Normal 3 5 5" xfId="228" xr:uid="{71E19100-2CA9-4CDC-A355-7300CE94F558}"/>
    <cellStyle name="Normal 3 5 5 2" xfId="1890" xr:uid="{C1407C1B-CF8D-4B7C-969F-1070EAB86A06}"/>
    <cellStyle name="Normal 3 5 5 2 2" xfId="3239" xr:uid="{D95CF87B-1419-4AF9-AF19-2042CA237BD1}"/>
    <cellStyle name="Normal 3 5 5 2 2 2" xfId="9311" xr:uid="{19702F03-192A-4403-A7CE-4180EE2C4FF4}"/>
    <cellStyle name="Normal 3 5 5 2 2 2 2" xfId="15383" xr:uid="{46E42EB8-B53B-4F9C-81B4-71911DE6C747}"/>
    <cellStyle name="Normal 3 5 5 2 2 3" xfId="12685" xr:uid="{8E35B459-EDE0-447B-B053-A47C60F7B28D}"/>
    <cellStyle name="Normal 3 5 5 2 2 4" xfId="6613" xr:uid="{192036DF-D834-4C61-9634-7CAF9B406D69}"/>
    <cellStyle name="Normal 3 5 5 2 3" xfId="7962" xr:uid="{636FA5C4-524A-4A58-83B5-A4AB9D1E283B}"/>
    <cellStyle name="Normal 3 5 5 2 3 2" xfId="14034" xr:uid="{38AEB899-82A2-48C3-BF2F-283BE4C13476}"/>
    <cellStyle name="Normal 3 5 5 2 4" xfId="11336" xr:uid="{A8F60071-37AE-4452-9867-FF51B4C33BF2}"/>
    <cellStyle name="Normal 3 5 5 2 5" xfId="5264" xr:uid="{AB3A665A-74BD-4C16-9F85-D90542984436}"/>
    <cellStyle name="Normal 3 5 5 3" xfId="2564" xr:uid="{B4C1FC43-02C4-466F-A4CF-712A8A200208}"/>
    <cellStyle name="Normal 3 5 5 3 2" xfId="8636" xr:uid="{58D3775C-E517-453F-9254-5309FB18934A}"/>
    <cellStyle name="Normal 3 5 5 3 2 2" xfId="14708" xr:uid="{1EB0D9E3-D58F-4F38-904F-667B91BF3D02}"/>
    <cellStyle name="Normal 3 5 5 3 3" xfId="12010" xr:uid="{D9313FC1-CAF4-453D-AB22-C97839481B44}"/>
    <cellStyle name="Normal 3 5 5 3 4" xfId="5938" xr:uid="{799904C4-C23D-4577-A566-CB3DEA4C5E15}"/>
    <cellStyle name="Normal 3 5 5 4" xfId="1215" xr:uid="{B2795EDB-78F7-4337-B869-DD6412F90A74}"/>
    <cellStyle name="Normal 3 5 5 4 2" xfId="13359" xr:uid="{115D409B-61D3-41DA-9137-88354DFD8984}"/>
    <cellStyle name="Normal 3 5 5 4 3" xfId="7287" xr:uid="{E858510E-8BA5-4D5C-AAE3-157CF702F616}"/>
    <cellStyle name="Normal 3 5 5 5" xfId="3603" xr:uid="{BE4C77EF-0C14-4AFF-AB17-FF2BCB88075F}"/>
    <cellStyle name="Normal 3 5 5 5 2" xfId="15747" xr:uid="{B0684BF7-B6B4-41D3-B956-09E041383E94}"/>
    <cellStyle name="Normal 3 5 5 5 3" xfId="9675" xr:uid="{BAB8EAFD-AB03-4332-A019-28D418F0D5AC}"/>
    <cellStyle name="Normal 3 5 5 6" xfId="10661" xr:uid="{85744477-1573-43A6-846B-F517E266CBC9}"/>
    <cellStyle name="Normal 3 5 5 7" xfId="4589" xr:uid="{A69D1765-53D7-4605-91E2-381C935891D5}"/>
    <cellStyle name="Normal 3 5 6" xfId="1397" xr:uid="{80D54D50-7168-4E70-A448-2D7C35DD05E4}"/>
    <cellStyle name="Normal 3 5 6 2" xfId="2746" xr:uid="{F3C5B87D-7AC5-4D0C-B02A-3EE068173733}"/>
    <cellStyle name="Normal 3 5 6 2 2" xfId="8818" xr:uid="{18B450CE-23FB-49E3-81BB-AE6321CC41BF}"/>
    <cellStyle name="Normal 3 5 6 2 2 2" xfId="14890" xr:uid="{15CDA6BF-9A29-45A5-A020-916BC840749E}"/>
    <cellStyle name="Normal 3 5 6 2 3" xfId="12192" xr:uid="{929A97F6-6394-4BF5-A22B-2DC583062D9E}"/>
    <cellStyle name="Normal 3 5 6 2 4" xfId="6120" xr:uid="{D085691C-0BFD-4D44-BDF4-46F5439A0BDD}"/>
    <cellStyle name="Normal 3 5 6 3" xfId="7469" xr:uid="{30D9E14A-56E1-49CB-A975-BAAE90470D61}"/>
    <cellStyle name="Normal 3 5 6 3 2" xfId="13541" xr:uid="{1584CEC1-29AF-447B-A480-5F310D944787}"/>
    <cellStyle name="Normal 3 5 6 4" xfId="10843" xr:uid="{7776ABCA-D8AA-439C-9A9C-3878A2B556E5}"/>
    <cellStyle name="Normal 3 5 6 5" xfId="4771" xr:uid="{FCC7CE43-E885-4EBD-9BB7-52151F779855}"/>
    <cellStyle name="Normal 3 5 7" xfId="2072" xr:uid="{9991F471-1FCD-4FD5-B7DB-6182AC27DBA1}"/>
    <cellStyle name="Normal 3 5 7 2" xfId="8144" xr:uid="{3073178D-41F1-43DD-94BF-57F5C27F1EF4}"/>
    <cellStyle name="Normal 3 5 7 2 2" xfId="14216" xr:uid="{B2F90127-B216-455E-B3EA-EA66C09847F2}"/>
    <cellStyle name="Normal 3 5 7 3" xfId="11518" xr:uid="{0C11D680-8D6E-4BB6-BE34-B430D333CF3E}"/>
    <cellStyle name="Normal 3 5 7 4" xfId="5446" xr:uid="{64A16B15-714C-4950-999D-28AEAF7429F2}"/>
    <cellStyle name="Normal 3 5 8" xfId="723" xr:uid="{34AFF1B1-210F-44AD-982F-858A4AC7FF3A}"/>
    <cellStyle name="Normal 3 5 8 2" xfId="12867" xr:uid="{D6E76D8C-17C4-4580-8125-48B4FDD630F8}"/>
    <cellStyle name="Normal 3 5 8 3" xfId="6795" xr:uid="{E7998F3D-7FE5-48B9-A883-718351CEF800}"/>
    <cellStyle name="Normal 3 5 9" xfId="3421" xr:uid="{5E2545CD-24CB-45BA-88ED-27CAF84287A4}"/>
    <cellStyle name="Normal 3 5 9 2" xfId="15565" xr:uid="{BB70A872-5C8D-48CF-A23D-5E3AEE81C19B}"/>
    <cellStyle name="Normal 3 5 9 3" xfId="9493" xr:uid="{E04AB5AC-B56E-49CA-9AB2-BF513235E3BE}"/>
    <cellStyle name="Normal 3 6" xfId="74" xr:uid="{00000000-0005-0000-0000-000049000000}"/>
    <cellStyle name="Normal 3 6 10" xfId="10200" xr:uid="{C0B2ADD1-1C17-4920-BB4E-35AECA42BE5C}"/>
    <cellStyle name="Normal 3 6 11" xfId="4128" xr:uid="{F2B74071-7BBA-455D-BF80-99228174561C}"/>
    <cellStyle name="Normal 3 6 2" xfId="163" xr:uid="{00000000-0005-0000-0000-00004A000000}"/>
    <cellStyle name="Normal 3 6 2 2" xfId="660" xr:uid="{C35E450F-F058-4B1E-A184-5B6EBCA1A95E}"/>
    <cellStyle name="Normal 3 6 2 2 2" xfId="1827" xr:uid="{2E47871B-7574-4700-BA78-B1D0F8493B86}"/>
    <cellStyle name="Normal 3 6 2 2 2 2" xfId="3176" xr:uid="{66878549-422E-44C5-91E2-8FFF43874145}"/>
    <cellStyle name="Normal 3 6 2 2 2 2 2" xfId="9248" xr:uid="{A239C052-6343-486F-81E3-F542B837B9FF}"/>
    <cellStyle name="Normal 3 6 2 2 2 2 2 2" xfId="15320" xr:uid="{F41B537C-5811-4C90-AB25-10EB7A64FD9E}"/>
    <cellStyle name="Normal 3 6 2 2 2 2 3" xfId="12622" xr:uid="{46C40F3B-DD36-41CF-8A2B-6575527329DD}"/>
    <cellStyle name="Normal 3 6 2 2 2 2 4" xfId="6550" xr:uid="{8A3EC7D6-264D-4C5F-A290-61D6993FA6CC}"/>
    <cellStyle name="Normal 3 6 2 2 2 3" xfId="7899" xr:uid="{8E423D96-0329-4467-A99B-1755BA84B3EF}"/>
    <cellStyle name="Normal 3 6 2 2 2 3 2" xfId="13971" xr:uid="{253D87DF-0B5F-4CDD-88FC-A3CB5722A06C}"/>
    <cellStyle name="Normal 3 6 2 2 2 4" xfId="11273" xr:uid="{090B185A-4C72-419B-AB67-50433D00766F}"/>
    <cellStyle name="Normal 3 6 2 2 2 5" xfId="5201" xr:uid="{DA7BD25E-6E55-4E88-B809-8E5C6E948230}"/>
    <cellStyle name="Normal 3 6 2 2 3" xfId="2501" xr:uid="{57297236-11B0-4DD6-847C-62F52C0A5323}"/>
    <cellStyle name="Normal 3 6 2 2 3 2" xfId="8573" xr:uid="{AAF4FECC-9FEF-4B52-BCC6-4BD0D98920F7}"/>
    <cellStyle name="Normal 3 6 2 2 3 2 2" xfId="14645" xr:uid="{2D489391-D2BF-417C-B5AE-7F5059977065}"/>
    <cellStyle name="Normal 3 6 2 2 3 3" xfId="11947" xr:uid="{43BE3F81-BA5D-4B8A-9ECB-4FB056A1C86A}"/>
    <cellStyle name="Normal 3 6 2 2 3 4" xfId="5875" xr:uid="{4448F536-8FBE-414D-88E0-8A3D5EB92054}"/>
    <cellStyle name="Normal 3 6 2 2 4" xfId="1152" xr:uid="{92D6EDDD-41E9-4488-ACFC-BD214CCAFED6}"/>
    <cellStyle name="Normal 3 6 2 2 4 2" xfId="13296" xr:uid="{4D2C24E6-DB4D-4C84-AB16-654EBE8BDCD9}"/>
    <cellStyle name="Normal 3 6 2 2 4 3" xfId="7224" xr:uid="{AFA7E2A0-DA11-4DB0-9E8C-2AB550007833}"/>
    <cellStyle name="Normal 3 6 2 2 5" xfId="4034" xr:uid="{6148C2F3-6960-482F-95D1-CBBFFD679A64}"/>
    <cellStyle name="Normal 3 6 2 2 5 2" xfId="16178" xr:uid="{C4E0A6D5-7739-4971-95F7-AE3280B18ACA}"/>
    <cellStyle name="Normal 3 6 2 2 5 3" xfId="10106" xr:uid="{8D431A98-EDF0-47C8-887F-B74CE70BE340}"/>
    <cellStyle name="Normal 3 6 2 2 6" xfId="10598" xr:uid="{3A007D6E-C6A9-470B-BA19-3CDF8CDD11BF}"/>
    <cellStyle name="Normal 3 6 2 2 7" xfId="4526" xr:uid="{1FF2961D-D9F1-422A-98FE-A21F81658162}"/>
    <cellStyle name="Normal 3 6 2 3" xfId="476" xr:uid="{580D64D8-0E75-47A3-BBC0-32292477CB2D}"/>
    <cellStyle name="Normal 3 6 2 3 2" xfId="2009" xr:uid="{06DBABC2-FD51-42B4-9B7B-2FF5E845D224}"/>
    <cellStyle name="Normal 3 6 2 3 2 2" xfId="3358" xr:uid="{B8EFEF8A-30A1-48DF-8300-DE0D7870978F}"/>
    <cellStyle name="Normal 3 6 2 3 2 2 2" xfId="9430" xr:uid="{3B2EB63E-EFC8-4574-9D3D-9408A351F4A7}"/>
    <cellStyle name="Normal 3 6 2 3 2 2 2 2" xfId="15502" xr:uid="{3C304FD7-7C3C-4458-A9DD-AE874D2CBDE6}"/>
    <cellStyle name="Normal 3 6 2 3 2 2 3" xfId="12804" xr:uid="{58284D97-7920-4C4C-BBF4-50C1B3122553}"/>
    <cellStyle name="Normal 3 6 2 3 2 2 4" xfId="6732" xr:uid="{CC84778C-D40C-43D3-A87C-2A51D0063341}"/>
    <cellStyle name="Normal 3 6 2 3 2 3" xfId="8081" xr:uid="{31F73E08-00F1-4341-98CC-DA352FD155E7}"/>
    <cellStyle name="Normal 3 6 2 3 2 3 2" xfId="14153" xr:uid="{08E38A4E-1D08-44CC-8E85-43EF1E6D8FAB}"/>
    <cellStyle name="Normal 3 6 2 3 2 4" xfId="11455" xr:uid="{887A0951-DB77-489C-B4B8-98560E41DF85}"/>
    <cellStyle name="Normal 3 6 2 3 2 5" xfId="5383" xr:uid="{14D91564-2550-4176-9919-59718383E780}"/>
    <cellStyle name="Normal 3 6 2 3 3" xfId="2683" xr:uid="{7C77C29F-967F-401E-BE29-61E1E49E124A}"/>
    <cellStyle name="Normal 3 6 2 3 3 2" xfId="8755" xr:uid="{57716233-FD5F-4B3D-AAFD-48E31C219484}"/>
    <cellStyle name="Normal 3 6 2 3 3 2 2" xfId="14827" xr:uid="{5F579A4C-125B-49FE-80CF-A50E642C688F}"/>
    <cellStyle name="Normal 3 6 2 3 3 3" xfId="12129" xr:uid="{30C63889-F8C0-44E5-966D-6C2F9CBCABC4}"/>
    <cellStyle name="Normal 3 6 2 3 3 4" xfId="6057" xr:uid="{86C3192E-BBA1-4127-B376-782CA6896334}"/>
    <cellStyle name="Normal 3 6 2 3 4" xfId="1334" xr:uid="{FAD3ECB8-5DF2-4A8F-B870-F7C54220A128}"/>
    <cellStyle name="Normal 3 6 2 3 4 2" xfId="13478" xr:uid="{D1630FCA-1082-4CFA-AA41-F408193EF632}"/>
    <cellStyle name="Normal 3 6 2 3 4 3" xfId="7406" xr:uid="{D7A9807D-0424-4309-85ED-E44F34967904}"/>
    <cellStyle name="Normal 3 6 2 3 5" xfId="3850" xr:uid="{2FE44AAB-2976-48F3-85FB-C45714876B5E}"/>
    <cellStyle name="Normal 3 6 2 3 5 2" xfId="15994" xr:uid="{A9B11FFB-30BF-4368-B5AF-97C5FEBE3CAC}"/>
    <cellStyle name="Normal 3 6 2 3 5 3" xfId="9922" xr:uid="{1C9BE4C7-19B2-4D4B-B28E-9D232F26A1E9}"/>
    <cellStyle name="Normal 3 6 2 3 6" xfId="10780" xr:uid="{DCF50A1D-EF86-4A50-9EF3-4BD6B89B65FD}"/>
    <cellStyle name="Normal 3 6 2 3 7" xfId="4708" xr:uid="{A40ED260-0AD9-49FD-B733-DAD442960F8D}"/>
    <cellStyle name="Normal 3 6 2 4" xfId="1643" xr:uid="{E373EE3E-3418-4189-89C0-82B08A6D8958}"/>
    <cellStyle name="Normal 3 6 2 4 2" xfId="2992" xr:uid="{3304E6EA-AC45-4DC0-AE69-B70873F9AFF8}"/>
    <cellStyle name="Normal 3 6 2 4 2 2" xfId="9064" xr:uid="{0001960D-16ED-4DF1-9CBA-9340B972F8A9}"/>
    <cellStyle name="Normal 3 6 2 4 2 2 2" xfId="15136" xr:uid="{CE1490D8-B5C5-40F8-AAC6-0B3160F5C85D}"/>
    <cellStyle name="Normal 3 6 2 4 2 3" xfId="12438" xr:uid="{4E7B48E8-C0E5-4D35-8C32-00789CFF5279}"/>
    <cellStyle name="Normal 3 6 2 4 2 4" xfId="6366" xr:uid="{CF355E7A-647E-4610-B7B1-B4EDD72B8AE7}"/>
    <cellStyle name="Normal 3 6 2 4 3" xfId="7715" xr:uid="{63B624CD-91ED-44A2-B1D9-B415DE8E7515}"/>
    <cellStyle name="Normal 3 6 2 4 3 2" xfId="13787" xr:uid="{7991B76F-0DAF-42B7-9AD9-F9503DADA242}"/>
    <cellStyle name="Normal 3 6 2 4 4" xfId="11089" xr:uid="{11D84386-ED69-4C8F-B5B4-877DC97AC91C}"/>
    <cellStyle name="Normal 3 6 2 4 5" xfId="5017" xr:uid="{AEB89180-A4E1-42B5-9886-8146905BD78C}"/>
    <cellStyle name="Normal 3 6 2 5" xfId="2317" xr:uid="{B16F624C-60E9-4EB8-AA16-2679C62DBEF3}"/>
    <cellStyle name="Normal 3 6 2 5 2" xfId="8389" xr:uid="{DBC3EF82-CE10-46BB-BF31-8D39C1ECC774}"/>
    <cellStyle name="Normal 3 6 2 5 2 2" xfId="14461" xr:uid="{C3C38957-035D-4E4F-A32F-04CED5E1E166}"/>
    <cellStyle name="Normal 3 6 2 5 3" xfId="11763" xr:uid="{D051DDAA-F8C0-4ACA-81FF-42EB757ACCF1}"/>
    <cellStyle name="Normal 3 6 2 5 4" xfId="5691" xr:uid="{1FD436DD-C10A-4EB6-9B6C-984F433932C5}"/>
    <cellStyle name="Normal 3 6 2 6" xfId="968" xr:uid="{9A653275-DF7B-47F1-B782-F7DEB405A385}"/>
    <cellStyle name="Normal 3 6 2 6 2" xfId="13112" xr:uid="{F9DF8ABC-B38E-4D6D-A3E6-DA14829540DC}"/>
    <cellStyle name="Normal 3 6 2 6 3" xfId="7040" xr:uid="{5A878947-BBBE-453C-98EC-0B773DBED49E}"/>
    <cellStyle name="Normal 3 6 2 7" xfId="3540" xr:uid="{3D89C5BD-13D3-4D8C-B6E5-C68F8C28DF63}"/>
    <cellStyle name="Normal 3 6 2 7 2" xfId="15684" xr:uid="{E3A20585-E481-433C-91C6-E6BAF0F52657}"/>
    <cellStyle name="Normal 3 6 2 7 3" xfId="9612" xr:uid="{FC836567-0731-4932-ACE2-CA2F98B918F3}"/>
    <cellStyle name="Normal 3 6 2 8" xfId="10414" xr:uid="{41A72921-7052-4408-92B7-80AC3F2A7E2F}"/>
    <cellStyle name="Normal 3 6 2 9" xfId="4342" xr:uid="{852A0FC4-F798-4C09-9C58-8E54BBC91FF0}"/>
    <cellStyle name="Normal 3 6 3" xfId="387" xr:uid="{A43FD870-2813-43B9-B98B-4714A25142AC}"/>
    <cellStyle name="Normal 3 6 3 2" xfId="1555" xr:uid="{F1F716D3-A3AA-4502-B7E6-8AE160E09379}"/>
    <cellStyle name="Normal 3 6 3 2 2" xfId="2904" xr:uid="{95AE5E6F-942F-4F98-82C2-B1CE63848475}"/>
    <cellStyle name="Normal 3 6 3 2 2 2" xfId="8976" xr:uid="{F2972C12-483A-4FDA-AF0B-3AB6824B5BE6}"/>
    <cellStyle name="Normal 3 6 3 2 2 2 2" xfId="15048" xr:uid="{9FFA1DFA-279F-4C81-8E64-EC1E1F3DEA0D}"/>
    <cellStyle name="Normal 3 6 3 2 2 3" xfId="12350" xr:uid="{2E759A38-0046-43B3-B610-04498DC25F70}"/>
    <cellStyle name="Normal 3 6 3 2 2 4" xfId="6278" xr:uid="{64D9D2BE-6B6D-4D57-B613-2E6FDEF842C2}"/>
    <cellStyle name="Normal 3 6 3 2 3" xfId="7627" xr:uid="{6AC146CA-C3BC-43A8-B026-73F87EE725B5}"/>
    <cellStyle name="Normal 3 6 3 2 3 2" xfId="13699" xr:uid="{62301F33-65BB-48DF-B049-8775B56069C9}"/>
    <cellStyle name="Normal 3 6 3 2 4" xfId="11001" xr:uid="{65853115-9049-4A17-8553-552A9185FDC0}"/>
    <cellStyle name="Normal 3 6 3 2 5" xfId="4929" xr:uid="{88E72F07-7704-492B-913A-8691913AEAB1}"/>
    <cellStyle name="Normal 3 6 3 3" xfId="2229" xr:uid="{0F7E3EB0-218C-4A6A-B117-4C3028E049B8}"/>
    <cellStyle name="Normal 3 6 3 3 2" xfId="8301" xr:uid="{D76FCA88-7C90-4931-827E-4AA306E656CC}"/>
    <cellStyle name="Normal 3 6 3 3 2 2" xfId="14373" xr:uid="{F2071D6C-B54C-44D7-825A-6A033360BB09}"/>
    <cellStyle name="Normal 3 6 3 3 3" xfId="11675" xr:uid="{46A78F42-93BC-4F70-9B02-8D3EB9BBE491}"/>
    <cellStyle name="Normal 3 6 3 3 4" xfId="5603" xr:uid="{6F6ED9D1-54C4-4CC1-99E3-1ABCF3F2E373}"/>
    <cellStyle name="Normal 3 6 3 4" xfId="880" xr:uid="{084D6474-4FFF-4F7A-A98D-A13041689446}"/>
    <cellStyle name="Normal 3 6 3 4 2" xfId="13024" xr:uid="{C769F861-0ED2-4D04-A71E-535295DAAD31}"/>
    <cellStyle name="Normal 3 6 3 4 3" xfId="6952" xr:uid="{4ED4985B-3F28-44B7-81FA-F8454BE7B0AC}"/>
    <cellStyle name="Normal 3 6 3 5" xfId="3762" xr:uid="{96D9B86B-71A2-4B48-AC5A-908E54B083E9}"/>
    <cellStyle name="Normal 3 6 3 5 2" xfId="15906" xr:uid="{A91FF899-6FC6-4233-89F6-9D32D1840147}"/>
    <cellStyle name="Normal 3 6 3 5 3" xfId="9834" xr:uid="{8D056C3F-5A4B-4D52-B67A-D5203F14CFF7}"/>
    <cellStyle name="Normal 3 6 3 6" xfId="10326" xr:uid="{0043A7E6-A734-495B-8F61-AA85CCA44431}"/>
    <cellStyle name="Normal 3 6 3 7" xfId="4254" xr:uid="{62C836A3-4982-4528-87E0-7C025DEFA762}"/>
    <cellStyle name="Normal 3 6 4" xfId="572" xr:uid="{3F76228E-1558-4DA7-8492-4D99BCC73516}"/>
    <cellStyle name="Normal 3 6 4 2" xfId="1739" xr:uid="{6FF7D48F-A383-45B4-BDEE-4652D7D89C9A}"/>
    <cellStyle name="Normal 3 6 4 2 2" xfId="3088" xr:uid="{A2254BB8-F48D-466E-B20B-B430DCBC82F2}"/>
    <cellStyle name="Normal 3 6 4 2 2 2" xfId="9160" xr:uid="{85ADE5C8-1F82-4927-945C-579A92C67006}"/>
    <cellStyle name="Normal 3 6 4 2 2 2 2" xfId="15232" xr:uid="{BDF322F4-2995-4528-93A2-2C1B6F101064}"/>
    <cellStyle name="Normal 3 6 4 2 2 3" xfId="12534" xr:uid="{735D6FBC-E127-4084-83E7-91519BB68BF2}"/>
    <cellStyle name="Normal 3 6 4 2 2 4" xfId="6462" xr:uid="{3362967F-B71C-4BC9-83E3-03FB8BC4C617}"/>
    <cellStyle name="Normal 3 6 4 2 3" xfId="7811" xr:uid="{EE867B49-69ED-4039-80A9-AB8FCD4AB256}"/>
    <cellStyle name="Normal 3 6 4 2 3 2" xfId="13883" xr:uid="{D5E6D563-963A-494B-9083-215A72CD639C}"/>
    <cellStyle name="Normal 3 6 4 2 4" xfId="11185" xr:uid="{5501A05B-5A78-4F1D-9E21-749A30AAF302}"/>
    <cellStyle name="Normal 3 6 4 2 5" xfId="5113" xr:uid="{09BF30E3-E0F5-4978-8F1A-4CEE03DE07ED}"/>
    <cellStyle name="Normal 3 6 4 3" xfId="2413" xr:uid="{7296ABDE-64A8-4C54-83BB-363D07BFDC4A}"/>
    <cellStyle name="Normal 3 6 4 3 2" xfId="8485" xr:uid="{17C61DB1-EF72-4A96-8E68-CF48015330B9}"/>
    <cellStyle name="Normal 3 6 4 3 2 2" xfId="14557" xr:uid="{2FE4AEB9-2A92-417A-AAD2-A7416108E085}"/>
    <cellStyle name="Normal 3 6 4 3 3" xfId="11859" xr:uid="{4B15A9E5-6A59-4232-978E-5EA83C03C316}"/>
    <cellStyle name="Normal 3 6 4 3 4" xfId="5787" xr:uid="{EAF5B580-4E34-4631-A46E-ECDC9B5783A6}"/>
    <cellStyle name="Normal 3 6 4 4" xfId="1064" xr:uid="{955D474E-2653-4A09-A21E-22183A0FA17A}"/>
    <cellStyle name="Normal 3 6 4 4 2" xfId="13208" xr:uid="{76B8A869-A0F1-4157-9EA4-30B49A0B317A}"/>
    <cellStyle name="Normal 3 6 4 4 3" xfId="7136" xr:uid="{26CA443E-E93D-4C51-82C1-93560DDA9F1B}"/>
    <cellStyle name="Normal 3 6 4 5" xfId="3946" xr:uid="{B18ADC7D-44B0-48DB-A18D-F1A39592275F}"/>
    <cellStyle name="Normal 3 6 4 5 2" xfId="16090" xr:uid="{F93ACBD5-3051-45D0-9B8B-6211B9C43C36}"/>
    <cellStyle name="Normal 3 6 4 5 3" xfId="10018" xr:uid="{B833194D-D3A7-40E9-99BB-1FDBDEA04120}"/>
    <cellStyle name="Normal 3 6 4 6" xfId="10510" xr:uid="{395C2AAB-243F-4987-A4F0-7D854A558B49}"/>
    <cellStyle name="Normal 3 6 4 7" xfId="4438" xr:uid="{4CC0E967-0A52-4A4E-86E7-B1ED325E70A9}"/>
    <cellStyle name="Normal 3 6 5" xfId="259" xr:uid="{6C85F6C6-5377-4C24-BB4A-C6475510A93C}"/>
    <cellStyle name="Normal 3 6 5 2" xfId="1921" xr:uid="{958DC8A2-3099-41C6-846E-F6BB104FB039}"/>
    <cellStyle name="Normal 3 6 5 2 2" xfId="3270" xr:uid="{4C91D119-D39F-4C83-97FB-E6D28C41FFAA}"/>
    <cellStyle name="Normal 3 6 5 2 2 2" xfId="9342" xr:uid="{6B0396A7-3E77-4D53-BBAE-A65C5A360A59}"/>
    <cellStyle name="Normal 3 6 5 2 2 2 2" xfId="15414" xr:uid="{77FD3458-7E62-4E9F-BF6B-A451B1A9FA2D}"/>
    <cellStyle name="Normal 3 6 5 2 2 3" xfId="12716" xr:uid="{6C12CCC5-885E-46A1-B805-5892C918B505}"/>
    <cellStyle name="Normal 3 6 5 2 2 4" xfId="6644" xr:uid="{C2EC0A3B-7215-491F-9F67-D04EE80E0B7C}"/>
    <cellStyle name="Normal 3 6 5 2 3" xfId="7993" xr:uid="{13DFD6E9-7C8C-47A2-BA47-5DD232C0EFC6}"/>
    <cellStyle name="Normal 3 6 5 2 3 2" xfId="14065" xr:uid="{4CA6645D-21D0-4006-A0DF-37D848B82B4E}"/>
    <cellStyle name="Normal 3 6 5 2 4" xfId="11367" xr:uid="{E410B94F-39C1-4385-B721-4E38D3C8807E}"/>
    <cellStyle name="Normal 3 6 5 2 5" xfId="5295" xr:uid="{252F9660-7941-424A-8952-5082A65250E0}"/>
    <cellStyle name="Normal 3 6 5 3" xfId="2595" xr:uid="{D45DEA5D-2FE8-43D2-A1B9-1792139CCDFC}"/>
    <cellStyle name="Normal 3 6 5 3 2" xfId="8667" xr:uid="{AECFD1A4-A826-49BC-8300-809BF8595C5E}"/>
    <cellStyle name="Normal 3 6 5 3 2 2" xfId="14739" xr:uid="{216AB637-408F-410F-8C89-613098AC3023}"/>
    <cellStyle name="Normal 3 6 5 3 3" xfId="12041" xr:uid="{4DC43FDE-4272-40D0-8AE6-565B54FF43CC}"/>
    <cellStyle name="Normal 3 6 5 3 4" xfId="5969" xr:uid="{2F0B2092-EF6E-4DD8-BF25-31FF55113A96}"/>
    <cellStyle name="Normal 3 6 5 4" xfId="1246" xr:uid="{1D2680FC-752F-488B-98DF-F26065B3C2D9}"/>
    <cellStyle name="Normal 3 6 5 4 2" xfId="13390" xr:uid="{8CC06D41-0B95-44E3-A215-C13A7856EC06}"/>
    <cellStyle name="Normal 3 6 5 4 3" xfId="7318" xr:uid="{31F4BD53-FC35-405A-A754-D00863914338}"/>
    <cellStyle name="Normal 3 6 5 5" xfId="3634" xr:uid="{B5F163AD-800F-4761-AF55-1D52C056BA2B}"/>
    <cellStyle name="Normal 3 6 5 5 2" xfId="15778" xr:uid="{860FEC03-4E61-4B20-AE46-745DFAFA6731}"/>
    <cellStyle name="Normal 3 6 5 5 3" xfId="9706" xr:uid="{DFAE703A-0B54-47AE-A1B8-9612679CFCBA}"/>
    <cellStyle name="Normal 3 6 5 6" xfId="10692" xr:uid="{2C275CEA-057C-4E1B-9801-28445D31F658}"/>
    <cellStyle name="Normal 3 6 5 7" xfId="4620" xr:uid="{1B61A4F1-A988-4E42-AB27-70F48C5627E2}"/>
    <cellStyle name="Normal 3 6 6" xfId="1428" xr:uid="{DC6671C5-307C-4301-A9F5-38E95BCE270F}"/>
    <cellStyle name="Normal 3 6 6 2" xfId="2777" xr:uid="{22A3F0D3-E240-4A8E-B9DF-DF187D9EAB58}"/>
    <cellStyle name="Normal 3 6 6 2 2" xfId="8849" xr:uid="{29EDEF3A-6DE7-4DCC-89BF-E90385D904D8}"/>
    <cellStyle name="Normal 3 6 6 2 2 2" xfId="14921" xr:uid="{977F4935-7A44-450E-BAF9-7D509BEE450F}"/>
    <cellStyle name="Normal 3 6 6 2 3" xfId="12223" xr:uid="{62CE9FF5-89D3-41D5-A961-0554F91E4DB7}"/>
    <cellStyle name="Normal 3 6 6 2 4" xfId="6151" xr:uid="{1FBFF389-33F4-4A52-8CB0-76F86DB40691}"/>
    <cellStyle name="Normal 3 6 6 3" xfId="7500" xr:uid="{7B0B69C9-2D27-4CA6-BA2C-8D17117542B8}"/>
    <cellStyle name="Normal 3 6 6 3 2" xfId="13572" xr:uid="{F1B3CBB7-3A25-40F2-9578-0491DE2C96C9}"/>
    <cellStyle name="Normal 3 6 6 4" xfId="10874" xr:uid="{80538DED-AACB-4C3B-95CE-EF2C7CD2DA05}"/>
    <cellStyle name="Normal 3 6 6 5" xfId="4802" xr:uid="{D7EF7899-F8E5-4537-A280-73085E6678D2}"/>
    <cellStyle name="Normal 3 6 7" xfId="2103" xr:uid="{0EB4EABF-24B4-4A21-994F-7B7372BC20BA}"/>
    <cellStyle name="Normal 3 6 7 2" xfId="8175" xr:uid="{A0DE20FD-296C-4705-9091-FE0EB23A2408}"/>
    <cellStyle name="Normal 3 6 7 2 2" xfId="14247" xr:uid="{38EE9B19-6F26-46B5-A918-5171EBD158E4}"/>
    <cellStyle name="Normal 3 6 7 3" xfId="11549" xr:uid="{0E7ED381-9C21-426E-B9B1-1C06A28E190B}"/>
    <cellStyle name="Normal 3 6 7 4" xfId="5477" xr:uid="{57357673-71A7-4D5F-B7D6-981C072221BB}"/>
    <cellStyle name="Normal 3 6 8" xfId="754" xr:uid="{41B1D5E3-D674-4EB5-81C6-2A4BFEA7CD81}"/>
    <cellStyle name="Normal 3 6 8 2" xfId="12898" xr:uid="{B732774D-1E69-455F-AE6A-24707C55DF8F}"/>
    <cellStyle name="Normal 3 6 8 3" xfId="6826" xr:uid="{032C2AFF-D0B2-42FD-A395-5E5C2EF3A86C}"/>
    <cellStyle name="Normal 3 6 9" xfId="3452" xr:uid="{06076613-B0E7-4FF7-BE1F-9466A0B1FD8F}"/>
    <cellStyle name="Normal 3 6 9 2" xfId="15596" xr:uid="{BD7ED018-45F6-4A22-A1C8-A5543E1328AF}"/>
    <cellStyle name="Normal 3 6 9 3" xfId="9524" xr:uid="{2FDB5C22-15DC-46B0-B665-E23CD9DF35BE}"/>
    <cellStyle name="Normal 3 7" xfId="105" xr:uid="{00000000-0005-0000-0000-00004B000000}"/>
    <cellStyle name="Normal 3 7 10" xfId="4159" xr:uid="{57831854-A203-4128-B77C-B5DAACC4442D}"/>
    <cellStyle name="Normal 3 7 2" xfId="418" xr:uid="{C1F6DB87-10C0-4982-8C76-44F267AD854E}"/>
    <cellStyle name="Normal 3 7 2 2" xfId="1585" xr:uid="{68CA2360-F3E7-4854-B320-83D8B43105D8}"/>
    <cellStyle name="Normal 3 7 2 2 2" xfId="2934" xr:uid="{47CA0EA2-40C8-4E9D-B2D2-0168A789B1B6}"/>
    <cellStyle name="Normal 3 7 2 2 2 2" xfId="9006" xr:uid="{70CC0949-2008-4CCC-BC3F-2C4E7BBEDA78}"/>
    <cellStyle name="Normal 3 7 2 2 2 2 2" xfId="15078" xr:uid="{68A037FF-6E71-48C0-A09F-D3312FE49E18}"/>
    <cellStyle name="Normal 3 7 2 2 2 3" xfId="12380" xr:uid="{EE8CC3BA-243B-4243-8944-D2AC1AEAAB77}"/>
    <cellStyle name="Normal 3 7 2 2 2 4" xfId="6308" xr:uid="{99D81D76-C356-4D33-B018-8EAC52C85F64}"/>
    <cellStyle name="Normal 3 7 2 2 3" xfId="7657" xr:uid="{28B4101E-84DA-4302-916A-84C95757A363}"/>
    <cellStyle name="Normal 3 7 2 2 3 2" xfId="13729" xr:uid="{84C469EA-E6EE-473D-944D-9153B30869BB}"/>
    <cellStyle name="Normal 3 7 2 2 4" xfId="11031" xr:uid="{B2A84A35-F0CD-414E-80E2-FDD51299F8A9}"/>
    <cellStyle name="Normal 3 7 2 2 5" xfId="4959" xr:uid="{6E574866-C6D9-4069-9E6B-1F96DF62CD30}"/>
    <cellStyle name="Normal 3 7 2 3" xfId="2259" xr:uid="{02556157-0504-49A8-A578-EA2062160367}"/>
    <cellStyle name="Normal 3 7 2 3 2" xfId="8331" xr:uid="{EB18B7BC-D819-48AB-A93F-3963F5AFD48F}"/>
    <cellStyle name="Normal 3 7 2 3 2 2" xfId="14403" xr:uid="{AE3165F5-6307-415D-823E-FD7106275559}"/>
    <cellStyle name="Normal 3 7 2 3 3" xfId="11705" xr:uid="{87E20640-8F42-48EA-AEF1-7D22BCBEEC0E}"/>
    <cellStyle name="Normal 3 7 2 3 4" xfId="5633" xr:uid="{0DCE4602-7FBF-4C7C-9611-2BDAE01AA56B}"/>
    <cellStyle name="Normal 3 7 2 4" xfId="910" xr:uid="{0EADE535-2DC1-40F6-8EAE-A347B7855A48}"/>
    <cellStyle name="Normal 3 7 2 4 2" xfId="13054" xr:uid="{4FBC84CE-45AA-45C0-A3A8-DB92E32C9F78}"/>
    <cellStyle name="Normal 3 7 2 4 3" xfId="6982" xr:uid="{50DB636C-E806-4A3B-9BC3-26F9DD1B037C}"/>
    <cellStyle name="Normal 3 7 2 5" xfId="3792" xr:uid="{6080CDF0-801C-41A2-8723-198EA705695E}"/>
    <cellStyle name="Normal 3 7 2 5 2" xfId="15936" xr:uid="{2AF42813-3C91-45F6-8071-5DB9AC2A1A2F}"/>
    <cellStyle name="Normal 3 7 2 5 3" xfId="9864" xr:uid="{AD01D287-CD51-485E-BF4B-0347966857D9}"/>
    <cellStyle name="Normal 3 7 2 6" xfId="10356" xr:uid="{C00E5BCA-5EBC-4FB9-88D0-34D345B43451}"/>
    <cellStyle name="Normal 3 7 2 7" xfId="4284" xr:uid="{7E0E4FDA-E6AD-4E75-8BF3-50782935BEB4}"/>
    <cellStyle name="Normal 3 7 3" xfId="602" xr:uid="{05F59C77-C751-4D98-B222-0EFCCD572BEB}"/>
    <cellStyle name="Normal 3 7 3 2" xfId="1769" xr:uid="{D7DCC911-976A-40A1-9485-F2E0AA6D4947}"/>
    <cellStyle name="Normal 3 7 3 2 2" xfId="3118" xr:uid="{F5F3E0A9-3F92-4003-B153-CE7F8F550DBE}"/>
    <cellStyle name="Normal 3 7 3 2 2 2" xfId="9190" xr:uid="{812CBD73-2CEF-4252-A6E2-975FC06DC145}"/>
    <cellStyle name="Normal 3 7 3 2 2 2 2" xfId="15262" xr:uid="{CEDC27C3-4BC5-494D-BE80-C42811EFB228}"/>
    <cellStyle name="Normal 3 7 3 2 2 3" xfId="12564" xr:uid="{D2D08848-2411-4151-B972-5756CF632E6E}"/>
    <cellStyle name="Normal 3 7 3 2 2 4" xfId="6492" xr:uid="{D263127D-5432-4869-A592-3E4A297C51C6}"/>
    <cellStyle name="Normal 3 7 3 2 3" xfId="7841" xr:uid="{3FE5F762-D31B-4A9C-9EF0-17CFCE5C0505}"/>
    <cellStyle name="Normal 3 7 3 2 3 2" xfId="13913" xr:uid="{D377FB7C-6EF2-4242-BC1E-C97597DF9DAE}"/>
    <cellStyle name="Normal 3 7 3 2 4" xfId="11215" xr:uid="{32ECF4E8-B29A-4A6C-AF5D-38EC88D748AD}"/>
    <cellStyle name="Normal 3 7 3 2 5" xfId="5143" xr:uid="{3D0EAE05-BF44-4F9A-86AD-8A3C44803B3B}"/>
    <cellStyle name="Normal 3 7 3 3" xfId="2443" xr:uid="{8D1DD2D7-296B-4C18-89FB-E26B1379351F}"/>
    <cellStyle name="Normal 3 7 3 3 2" xfId="8515" xr:uid="{42C1725D-1E8C-46C3-84B9-84F8DF7F525D}"/>
    <cellStyle name="Normal 3 7 3 3 2 2" xfId="14587" xr:uid="{E48AB180-B391-414A-A8D9-FDD43F031F00}"/>
    <cellStyle name="Normal 3 7 3 3 3" xfId="11889" xr:uid="{8A48B1B9-1A4B-4721-97BE-83A007A09223}"/>
    <cellStyle name="Normal 3 7 3 3 4" xfId="5817" xr:uid="{63EAAE9A-D590-4C84-AD6A-DE78E69983CE}"/>
    <cellStyle name="Normal 3 7 3 4" xfId="1094" xr:uid="{B5E19B7E-C1C3-4331-A49C-DD0C583DF31C}"/>
    <cellStyle name="Normal 3 7 3 4 2" xfId="13238" xr:uid="{1D8F75B3-67B7-4B65-A6C2-9134861AD574}"/>
    <cellStyle name="Normal 3 7 3 4 3" xfId="7166" xr:uid="{FACA8090-C8BE-44B1-B79B-391E2720C111}"/>
    <cellStyle name="Normal 3 7 3 5" xfId="3976" xr:uid="{5224C936-01B6-4060-A8D8-A0FFE72A5CAA}"/>
    <cellStyle name="Normal 3 7 3 5 2" xfId="16120" xr:uid="{77106448-CEAE-45A3-94F6-D91E2EA662C3}"/>
    <cellStyle name="Normal 3 7 3 5 3" xfId="10048" xr:uid="{5C81DF3F-C1FA-4CF0-BDD7-77D4F16F8775}"/>
    <cellStyle name="Normal 3 7 3 6" xfId="10540" xr:uid="{4773A040-9D49-471F-845E-A5BBFEEC8194}"/>
    <cellStyle name="Normal 3 7 3 7" xfId="4468" xr:uid="{A10AA9D6-3E23-4C23-B27F-9A01330DF500}"/>
    <cellStyle name="Normal 3 7 4" xfId="290" xr:uid="{41E024E9-C8AC-4385-A8FC-33EA693A8B33}"/>
    <cellStyle name="Normal 3 7 4 2" xfId="1951" xr:uid="{146F907F-8692-44A9-849A-86AE64A8C6BE}"/>
    <cellStyle name="Normal 3 7 4 2 2" xfId="3300" xr:uid="{8915AF5B-4B14-4601-9F84-F3B228A04557}"/>
    <cellStyle name="Normal 3 7 4 2 2 2" xfId="9372" xr:uid="{50102E31-F6E4-48F8-BAAE-F39E180636F3}"/>
    <cellStyle name="Normal 3 7 4 2 2 2 2" xfId="15444" xr:uid="{037D9D1F-AFAB-4CE6-8A8D-431CB826A94B}"/>
    <cellStyle name="Normal 3 7 4 2 2 3" xfId="12746" xr:uid="{AFEA228E-DC1C-494D-BA8D-D76A7EDC1B56}"/>
    <cellStyle name="Normal 3 7 4 2 2 4" xfId="6674" xr:uid="{A2CC3660-9529-4DF4-9A17-136184783217}"/>
    <cellStyle name="Normal 3 7 4 2 3" xfId="8023" xr:uid="{F04DBB23-576D-4165-B39A-9A95D7C0A7A8}"/>
    <cellStyle name="Normal 3 7 4 2 3 2" xfId="14095" xr:uid="{F7DB4112-452E-4672-A8DF-A028F3730DD8}"/>
    <cellStyle name="Normal 3 7 4 2 4" xfId="11397" xr:uid="{0A5F08DD-9FFA-47CD-9958-DF31383EBE88}"/>
    <cellStyle name="Normal 3 7 4 2 5" xfId="5325" xr:uid="{D65B52BD-E5E8-43FE-9BE6-D64541E3B636}"/>
    <cellStyle name="Normal 3 7 4 3" xfId="2625" xr:uid="{5820CAA1-CA33-46FF-ADBC-BFF1C4C4E5A8}"/>
    <cellStyle name="Normal 3 7 4 3 2" xfId="8697" xr:uid="{D814A48F-E3CE-4C3C-B92C-38EAD24A728E}"/>
    <cellStyle name="Normal 3 7 4 3 2 2" xfId="14769" xr:uid="{C2294EC3-96D5-403B-9822-D56D3BFBF41E}"/>
    <cellStyle name="Normal 3 7 4 3 3" xfId="12071" xr:uid="{151564EA-84FC-49A2-8826-FF7E1FD5F3B9}"/>
    <cellStyle name="Normal 3 7 4 3 4" xfId="5999" xr:uid="{EA49688F-C40D-4AE8-BD63-1D61980B324B}"/>
    <cellStyle name="Normal 3 7 4 4" xfId="1276" xr:uid="{B8A13CDC-FBE0-4F96-8E6A-AFA39614315F}"/>
    <cellStyle name="Normal 3 7 4 4 2" xfId="13420" xr:uid="{AE89C498-4F55-47A2-A10C-B42E382BC1F4}"/>
    <cellStyle name="Normal 3 7 4 4 3" xfId="7348" xr:uid="{0036A7AF-4BFC-42EC-8714-C79C3B962C7C}"/>
    <cellStyle name="Normal 3 7 4 5" xfId="3665" xr:uid="{9AB135C5-1C01-43D7-A6EB-982554A1DD49}"/>
    <cellStyle name="Normal 3 7 4 5 2" xfId="15809" xr:uid="{B3C3CD8D-4260-4FCA-9E15-9C319006B64E}"/>
    <cellStyle name="Normal 3 7 4 5 3" xfId="9737" xr:uid="{653F8B61-9437-450B-8878-0D97C3877178}"/>
    <cellStyle name="Normal 3 7 4 6" xfId="10722" xr:uid="{AD487E1C-055B-45CA-8AA0-170CF0F6E7EF}"/>
    <cellStyle name="Normal 3 7 4 7" xfId="4650" xr:uid="{3417420B-46AF-4830-A5AC-30D2A94BC4CB}"/>
    <cellStyle name="Normal 3 7 5" xfId="1459" xr:uid="{D29CA1CF-5437-4CDE-A12D-165E17020AED}"/>
    <cellStyle name="Normal 3 7 5 2" xfId="2808" xr:uid="{C7F001B4-EF00-440B-84B3-BF169E3DE27D}"/>
    <cellStyle name="Normal 3 7 5 2 2" xfId="8880" xr:uid="{0A991DC4-CEAF-42A7-9C38-C38A11DF0B4D}"/>
    <cellStyle name="Normal 3 7 5 2 2 2" xfId="14952" xr:uid="{DB67B487-1C13-43C6-AEEB-C8717114D41C}"/>
    <cellStyle name="Normal 3 7 5 2 3" xfId="12254" xr:uid="{23C8A313-1E34-4890-A2CD-3F47A104DEF1}"/>
    <cellStyle name="Normal 3 7 5 2 4" xfId="6182" xr:uid="{12F1C24B-9962-46FF-91EF-1EA96A5AF155}"/>
    <cellStyle name="Normal 3 7 5 3" xfId="7531" xr:uid="{39BD39C0-3B0C-4336-94BC-55629E7E6C87}"/>
    <cellStyle name="Normal 3 7 5 3 2" xfId="13603" xr:uid="{0B28A722-FEE7-4EFC-9E07-94B0AEBFD100}"/>
    <cellStyle name="Normal 3 7 5 4" xfId="10905" xr:uid="{43551ADD-35A6-4F6B-95D9-69866F758408}"/>
    <cellStyle name="Normal 3 7 5 5" xfId="4833" xr:uid="{A6509EEB-6C3E-4C63-97CD-677ADEE5CF7C}"/>
    <cellStyle name="Normal 3 7 6" xfId="2134" xr:uid="{827A24E4-0F81-4863-B98C-DF2E58253E59}"/>
    <cellStyle name="Normal 3 7 6 2" xfId="8206" xr:uid="{22A6BB05-68FE-4A44-85D8-A4D2070A039E}"/>
    <cellStyle name="Normal 3 7 6 2 2" xfId="14278" xr:uid="{69A21A04-0835-46E5-A9AB-B0E375F2DC23}"/>
    <cellStyle name="Normal 3 7 6 3" xfId="11580" xr:uid="{2D84CEF4-00C8-48E6-B2F8-3A97DF1F46C5}"/>
    <cellStyle name="Normal 3 7 6 4" xfId="5508" xr:uid="{47800566-4BB8-46F5-8A90-DED95B04F363}"/>
    <cellStyle name="Normal 3 7 7" xfId="785" xr:uid="{1DC28A1F-DBDF-4144-99B3-EC0D697A5EE9}"/>
    <cellStyle name="Normal 3 7 7 2" xfId="12929" xr:uid="{1CFABE92-905D-4DB4-A3B6-7B918EBB8F08}"/>
    <cellStyle name="Normal 3 7 7 3" xfId="6857" xr:uid="{E54D1862-97CE-4210-ABFD-30705A0E85DB}"/>
    <cellStyle name="Normal 3 7 8" xfId="3482" xr:uid="{F1AA4198-A152-4549-B1AC-BE8C0133D9D5}"/>
    <cellStyle name="Normal 3 7 8 2" xfId="15626" xr:uid="{34DB75D4-DB81-4396-BEDC-A326CECDFB6B}"/>
    <cellStyle name="Normal 3 7 8 3" xfId="9554" xr:uid="{50E74177-2DE4-4CE6-803C-450E5AA8D371}"/>
    <cellStyle name="Normal 3 7 9" xfId="10231" xr:uid="{A5A53465-3397-4842-B97F-BD9347B0C38B}"/>
    <cellStyle name="Normal 3 8" xfId="324" xr:uid="{B9C0B873-6D76-4848-BC14-7CFD02AB5019}"/>
    <cellStyle name="Normal 3 8 2" xfId="1492" xr:uid="{E7FF7DC9-DA27-49AA-B6AE-93219987CF4F}"/>
    <cellStyle name="Normal 3 8 2 2" xfId="2841" xr:uid="{142407D5-E2E8-4D19-A3D9-D17DC9237E6A}"/>
    <cellStyle name="Normal 3 8 2 2 2" xfId="8913" xr:uid="{CC36D0F4-C2C1-4DF5-ACA7-0E02C7F3CDA8}"/>
    <cellStyle name="Normal 3 8 2 2 2 2" xfId="14985" xr:uid="{7B980B31-226D-4F37-AC62-1476EC37DF59}"/>
    <cellStyle name="Normal 3 8 2 2 3" xfId="12287" xr:uid="{D294C65A-29A1-44C7-88FC-E195D29DF9E3}"/>
    <cellStyle name="Normal 3 8 2 2 4" xfId="6215" xr:uid="{03A4C81A-9C69-4C7F-B0E8-EC12CB1C4F3E}"/>
    <cellStyle name="Normal 3 8 2 3" xfId="7564" xr:uid="{165727CA-97EC-48FF-A01F-D55C01B823DA}"/>
    <cellStyle name="Normal 3 8 2 3 2" xfId="13636" xr:uid="{D2B29DE1-38BA-454F-8D37-212D98D4B3B2}"/>
    <cellStyle name="Normal 3 8 2 4" xfId="10938" xr:uid="{5FC6C967-58EE-4850-9F0D-FDAFD4B283FC}"/>
    <cellStyle name="Normal 3 8 2 5" xfId="4866" xr:uid="{FAFAA4AC-2F85-48E1-B8F5-E414C388108C}"/>
    <cellStyle name="Normal 3 8 3" xfId="2166" xr:uid="{A1AD368C-F142-4BED-B6FB-C36997B6BD9A}"/>
    <cellStyle name="Normal 3 8 3 2" xfId="8238" xr:uid="{7491F125-837C-4483-84B1-5AA8CF24B85E}"/>
    <cellStyle name="Normal 3 8 3 2 2" xfId="14310" xr:uid="{25782D86-20E4-4E51-A7C2-1282F38BC524}"/>
    <cellStyle name="Normal 3 8 3 3" xfId="11612" xr:uid="{5728A2C1-3B38-4E59-8A82-9FEF9B00D69C}"/>
    <cellStyle name="Normal 3 8 3 4" xfId="5540" xr:uid="{1C627567-4F78-4C53-8274-A81704D1A08E}"/>
    <cellStyle name="Normal 3 8 4" xfId="817" xr:uid="{9F9F042B-A984-448D-93D5-2441574CC072}"/>
    <cellStyle name="Normal 3 8 4 2" xfId="12961" xr:uid="{B9AA1201-4986-4CC5-B1C6-B56B83F39CE3}"/>
    <cellStyle name="Normal 3 8 4 3" xfId="6889" xr:uid="{99ED3B2A-0DF3-4883-B940-2680595C2C8A}"/>
    <cellStyle name="Normal 3 8 5" xfId="3699" xr:uid="{33AA836D-6B89-4B18-A767-7D5AAADB78F5}"/>
    <cellStyle name="Normal 3 8 5 2" xfId="15843" xr:uid="{D4571575-F3B5-4D4F-BAF5-B20CA84F7A25}"/>
    <cellStyle name="Normal 3 8 5 3" xfId="9771" xr:uid="{4E50BC70-DEB7-4EA4-8E73-9435D587EE4B}"/>
    <cellStyle name="Normal 3 8 6" xfId="10263" xr:uid="{A2C52AE7-E0DF-4D3C-9B90-038AE06D9EF2}"/>
    <cellStyle name="Normal 3 8 7" xfId="4191" xr:uid="{5E0CA55D-E030-4495-8616-D3755241C126}"/>
    <cellStyle name="Normal 3 9" xfId="509" xr:uid="{4E7ACB6B-8B92-4007-A8A5-804B85CAA95C}"/>
    <cellStyle name="Normal 3 9 2" xfId="1676" xr:uid="{4DF62EF3-C256-40F1-816C-6CC7420589A4}"/>
    <cellStyle name="Normal 3 9 2 2" xfId="3025" xr:uid="{3FFBDC59-C717-4FF6-B913-1F36E5259EA8}"/>
    <cellStyle name="Normal 3 9 2 2 2" xfId="9097" xr:uid="{5C32D3BD-23A5-426F-AAAB-5ED149396B35}"/>
    <cellStyle name="Normal 3 9 2 2 2 2" xfId="15169" xr:uid="{45B0E38E-FF83-429D-95A4-55C63AC62079}"/>
    <cellStyle name="Normal 3 9 2 2 3" xfId="12471" xr:uid="{8F220670-CC00-4414-BDBB-660641065593}"/>
    <cellStyle name="Normal 3 9 2 2 4" xfId="6399" xr:uid="{2F3D9395-BD9A-46E4-9406-58E9F60A2019}"/>
    <cellStyle name="Normal 3 9 2 3" xfId="7748" xr:uid="{9C706C28-C96A-42F6-ACF2-3511B247DA70}"/>
    <cellStyle name="Normal 3 9 2 3 2" xfId="13820" xr:uid="{785DC5AB-C77E-43E7-926E-817084AC2A12}"/>
    <cellStyle name="Normal 3 9 2 4" xfId="11122" xr:uid="{B6EDBDF1-2591-4401-9303-8C2CE268B975}"/>
    <cellStyle name="Normal 3 9 2 5" xfId="5050" xr:uid="{CC5B2C42-460A-4544-8279-D1772F959B2D}"/>
    <cellStyle name="Normal 3 9 3" xfId="2350" xr:uid="{B2DE172E-D5E6-46B9-9152-7313C0A91AD7}"/>
    <cellStyle name="Normal 3 9 3 2" xfId="8422" xr:uid="{2CD9C9E5-B471-4718-88B3-376437B72C6A}"/>
    <cellStyle name="Normal 3 9 3 2 2" xfId="14494" xr:uid="{587C0839-C3D5-4AB5-A6E1-2863A8179CB7}"/>
    <cellStyle name="Normal 3 9 3 3" xfId="11796" xr:uid="{DBD07782-AABC-449F-972C-F3E2172E6E21}"/>
    <cellStyle name="Normal 3 9 3 4" xfId="5724" xr:uid="{4799CEAE-9A12-41C2-BB8F-69652731A171}"/>
    <cellStyle name="Normal 3 9 4" xfId="1001" xr:uid="{FE1665C3-330C-4495-B892-351AE765422E}"/>
    <cellStyle name="Normal 3 9 4 2" xfId="13145" xr:uid="{5A4F6012-26E2-4CD3-83B0-886C9FAB49B8}"/>
    <cellStyle name="Normal 3 9 4 3" xfId="7073" xr:uid="{E0B266C1-7750-4F71-AB49-86DB6835A063}"/>
    <cellStyle name="Normal 3 9 5" xfId="3883" xr:uid="{2ED76D02-E67E-4BBC-B7C7-915F6C302636}"/>
    <cellStyle name="Normal 3 9 5 2" xfId="16027" xr:uid="{ECBBCEA2-CA6F-460A-8FDF-A9338597CEF9}"/>
    <cellStyle name="Normal 3 9 5 3" xfId="9955" xr:uid="{5034EC59-0A5E-4115-8731-8334ABB6FF5D}"/>
    <cellStyle name="Normal 3 9 6" xfId="10447" xr:uid="{13AD80FA-8845-4AC5-926D-567DBB719FC4}"/>
    <cellStyle name="Normal 3 9 7" xfId="4375" xr:uid="{30D50CA4-40CB-4C22-B42C-41594A458040}"/>
    <cellStyle name="Normal 4" xfId="7" xr:uid="{00000000-0005-0000-0000-00004C000000}"/>
    <cellStyle name="Normal 4 10" xfId="197" xr:uid="{B993E4EE-D374-4B8D-BFDA-3DAFB498CFC0}"/>
    <cellStyle name="Normal 4 10 2" xfId="1859" xr:uid="{FBA21A95-289E-4FB8-ADF8-97FE0FBB955E}"/>
    <cellStyle name="Normal 4 10 2 2" xfId="3208" xr:uid="{5659E5AC-A9A8-4D4A-B6E5-E9111A9C30EB}"/>
    <cellStyle name="Normal 4 10 2 2 2" xfId="9280" xr:uid="{12128570-98F8-421A-B6BD-857ABEFD0358}"/>
    <cellStyle name="Normal 4 10 2 2 2 2" xfId="15352" xr:uid="{33194618-6ABB-428E-BF20-4F2820D9410E}"/>
    <cellStyle name="Normal 4 10 2 2 3" xfId="12654" xr:uid="{AE16536D-6265-4D07-8CF0-A2028DAA7FDE}"/>
    <cellStyle name="Normal 4 10 2 2 4" xfId="6582" xr:uid="{FFC00BFE-BF77-4557-B468-8E85EDAF6A1F}"/>
    <cellStyle name="Normal 4 10 2 3" xfId="7931" xr:uid="{97B27D3D-5745-4E5D-AC74-001255B55F3C}"/>
    <cellStyle name="Normal 4 10 2 3 2" xfId="14003" xr:uid="{2F5CC514-AFFB-4973-BC28-C7F50C2DA753}"/>
    <cellStyle name="Normal 4 10 2 4" xfId="11305" xr:uid="{E1D454E0-BDA6-4DCE-AD4B-88D3FD816D7A}"/>
    <cellStyle name="Normal 4 10 2 5" xfId="5233" xr:uid="{0E69B0C0-D551-4BD2-A5AE-B3F7120BA080}"/>
    <cellStyle name="Normal 4 10 3" xfId="2533" xr:uid="{B601FE0D-E258-4843-B90A-D42111854804}"/>
    <cellStyle name="Normal 4 10 3 2" xfId="8605" xr:uid="{A6F06E5B-591C-4A88-A7DD-94CBBE04F0D3}"/>
    <cellStyle name="Normal 4 10 3 2 2" xfId="14677" xr:uid="{36D445E8-CAFE-4D37-BD9A-867177641BF8}"/>
    <cellStyle name="Normal 4 10 3 3" xfId="11979" xr:uid="{AE9ECAB0-88D3-4A79-A7C3-89DCC8F2461A}"/>
    <cellStyle name="Normal 4 10 3 4" xfId="5907" xr:uid="{EECA0A96-0719-4F74-A9A0-23950F604F77}"/>
    <cellStyle name="Normal 4 10 4" xfId="1184" xr:uid="{67389E49-FA2F-4C07-B07F-8C434268CA31}"/>
    <cellStyle name="Normal 4 10 4 2" xfId="13328" xr:uid="{9AE5B752-8381-48AF-B956-3941FFBA3991}"/>
    <cellStyle name="Normal 4 10 4 3" xfId="7256" xr:uid="{AA430473-D6F9-47A9-A805-7E203020E56F}"/>
    <cellStyle name="Normal 4 10 5" xfId="3572" xr:uid="{7939053C-F10E-4751-BF00-F6F065689EE8}"/>
    <cellStyle name="Normal 4 10 5 2" xfId="15716" xr:uid="{90B08F94-7B8B-4139-B24D-9E84D98B9D33}"/>
    <cellStyle name="Normal 4 10 5 3" xfId="9644" xr:uid="{CBD10B1E-79CB-4B1A-8C34-2F9D2BC10678}"/>
    <cellStyle name="Normal 4 10 6" xfId="10630" xr:uid="{E8F99AA0-CCAC-403F-8759-DDB9F571FBD0}"/>
    <cellStyle name="Normal 4 10 7" xfId="4558" xr:uid="{1E1166DF-55B5-4A73-8F78-AF44D444B98D}"/>
    <cellStyle name="Normal 4 11" xfId="1366" xr:uid="{E805C303-97FB-442F-AA00-08A6E075FCA2}"/>
    <cellStyle name="Normal 4 11 2" xfId="2715" xr:uid="{1AA637A7-0D3A-410C-9EFE-FBEBF5AB6E66}"/>
    <cellStyle name="Normal 4 11 2 2" xfId="8787" xr:uid="{4AEA4076-6DA9-4209-9446-97695ED3F50C}"/>
    <cellStyle name="Normal 4 11 2 2 2" xfId="14859" xr:uid="{7DC8F113-D2C8-4CDF-B201-72727D85E381}"/>
    <cellStyle name="Normal 4 11 2 3" xfId="12161" xr:uid="{F076D42F-0522-4541-AD18-9793799E163A}"/>
    <cellStyle name="Normal 4 11 2 4" xfId="6089" xr:uid="{892CB79B-B0AD-43F0-90F6-86C64A1E5B10}"/>
    <cellStyle name="Normal 4 11 3" xfId="7438" xr:uid="{1EABC719-7BE1-4E37-8B8A-6731BC339599}"/>
    <cellStyle name="Normal 4 11 3 2" xfId="13510" xr:uid="{E936EE68-B2AF-42EE-A559-B7D1B783ACEE}"/>
    <cellStyle name="Normal 4 11 4" xfId="10812" xr:uid="{7DE9C6CA-5112-4EBA-AA1D-2F0221C8FA97}"/>
    <cellStyle name="Normal 4 11 5" xfId="4740" xr:uid="{4E319DDF-DBBF-4396-84FC-1EB13589E0E1}"/>
    <cellStyle name="Normal 4 12" xfId="2041" xr:uid="{E1E01011-6B35-44B2-95B0-97510D2024DF}"/>
    <cellStyle name="Normal 4 12 2" xfId="8113" xr:uid="{5520E027-1755-49FF-8CEB-2B28146DD09B}"/>
    <cellStyle name="Normal 4 12 2 2" xfId="14185" xr:uid="{213A86D0-380C-4DED-8F94-CD88A0D9B428}"/>
    <cellStyle name="Normal 4 12 3" xfId="11487" xr:uid="{AC858772-93A9-437B-8261-410A007116FA}"/>
    <cellStyle name="Normal 4 12 4" xfId="5415" xr:uid="{834CBCD8-635E-4819-86ED-330B7685FB2B}"/>
    <cellStyle name="Normal 4 13" xfId="692" xr:uid="{F862E84D-1C11-4308-9469-1A463CAF0B19}"/>
    <cellStyle name="Normal 4 13 2" xfId="12836" xr:uid="{346E8C2B-C2B2-4C89-B2EE-1E346C4B2A17}"/>
    <cellStyle name="Normal 4 13 3" xfId="6764" xr:uid="{4201AE0E-42DC-4CF5-9870-49F369201222}"/>
    <cellStyle name="Normal 4 14" xfId="3390" xr:uid="{52D22344-F9B9-47E1-AFA5-8A666D4576F4}"/>
    <cellStyle name="Normal 4 14 2" xfId="15534" xr:uid="{4AC4549C-2700-4777-9513-F241CAD8D9C6}"/>
    <cellStyle name="Normal 4 14 3" xfId="9462" xr:uid="{CF20A7D9-2213-4FF5-ACC3-A3834BD9CE1E}"/>
    <cellStyle name="Normal 4 15" xfId="10138" xr:uid="{40D8C183-8A7A-48F6-BAC8-65688A76CE77}"/>
    <cellStyle name="Normal 4 16" xfId="4066" xr:uid="{CBFDB5ED-397C-49F1-A60C-778CF10366AE}"/>
    <cellStyle name="Normal 4 2" xfId="23" xr:uid="{00000000-0005-0000-0000-00004D000000}"/>
    <cellStyle name="Normal 4 2 10" xfId="2052" xr:uid="{DFFE3DE4-917F-4DE2-8F86-B1798A8EB0C7}"/>
    <cellStyle name="Normal 4 2 10 2" xfId="8124" xr:uid="{1822CED3-5101-49A3-88A4-D063C740CDED}"/>
    <cellStyle name="Normal 4 2 10 2 2" xfId="14196" xr:uid="{7755C3EA-17ED-40A7-A7F9-BCB836AE1BAF}"/>
    <cellStyle name="Normal 4 2 10 3" xfId="11498" xr:uid="{7A2E657D-5384-479C-845B-421998AAB6E1}"/>
    <cellStyle name="Normal 4 2 10 4" xfId="5426" xr:uid="{D1C9744C-1D3A-4F45-A013-A42B5C62BAF6}"/>
    <cellStyle name="Normal 4 2 11" xfId="703" xr:uid="{7923D26E-7615-4AFF-B64B-7577E490865E}"/>
    <cellStyle name="Normal 4 2 11 2" xfId="12847" xr:uid="{0AC0FE39-A8C3-440B-B7E8-051D352EF8D8}"/>
    <cellStyle name="Normal 4 2 11 3" xfId="6775" xr:uid="{726EB5AF-9CA9-4841-8464-76ACA0858067}"/>
    <cellStyle name="Normal 4 2 12" xfId="3401" xr:uid="{59663276-72D7-4BCB-AFAB-7F3891FD3226}"/>
    <cellStyle name="Normal 4 2 12 2" xfId="15545" xr:uid="{3675AC19-DEA8-41C3-81D0-2145BCC3278B}"/>
    <cellStyle name="Normal 4 2 12 3" xfId="9473" xr:uid="{0AB6CD45-D705-4746-8C1F-8D5FDCD8F45E}"/>
    <cellStyle name="Normal 4 2 13" xfId="10149" xr:uid="{742FE16F-FDDA-45D1-99EA-AFD665AAE79F}"/>
    <cellStyle name="Normal 4 2 14" xfId="4077" xr:uid="{4BB6D93F-5882-4251-A8EE-233C186453A4}"/>
    <cellStyle name="Normal 4 2 2" xfId="37" xr:uid="{00000000-0005-0000-0000-00004E000000}"/>
    <cellStyle name="Normal 4 2 2 10" xfId="717" xr:uid="{DDD2CD2B-E57C-4C2B-A6F9-4E0BB7476587}"/>
    <cellStyle name="Normal 4 2 2 10 2" xfId="12861" xr:uid="{E3437D9A-31F3-49FF-9193-85E484CFAEA1}"/>
    <cellStyle name="Normal 4 2 2 10 3" xfId="6789" xr:uid="{8E172824-B632-46B9-AB9F-DB482295AC88}"/>
    <cellStyle name="Normal 4 2 2 11" xfId="3415" xr:uid="{2675A70C-236D-46C6-B84D-3A13775DE1FE}"/>
    <cellStyle name="Normal 4 2 2 11 2" xfId="15559" xr:uid="{2B9B575B-BFF4-4A69-A34B-D94389999894}"/>
    <cellStyle name="Normal 4 2 2 11 3" xfId="9487" xr:uid="{F8647B7B-56B7-4FB3-AE74-558A31190F4E}"/>
    <cellStyle name="Normal 4 2 2 12" xfId="10163" xr:uid="{70D42669-3642-4741-91F9-D9ABB1A5A5BB}"/>
    <cellStyle name="Normal 4 2 2 13" xfId="4091" xr:uid="{F1207BCB-4B4C-4E9E-919E-F2E681339369}"/>
    <cellStyle name="Normal 4 2 2 2" xfId="69" xr:uid="{00000000-0005-0000-0000-00004F000000}"/>
    <cellStyle name="Normal 4 2 2 2 10" xfId="10195" xr:uid="{E658C09C-0935-4135-B41F-1BA6AA7864A6}"/>
    <cellStyle name="Normal 4 2 2 2 11" xfId="4123" xr:uid="{BED7E58C-EE45-43B7-91CB-F07A114BC59C}"/>
    <cellStyle name="Normal 4 2 2 2 2" xfId="159" xr:uid="{00000000-0005-0000-0000-000050000000}"/>
    <cellStyle name="Normal 4 2 2 2 2 2" xfId="656" xr:uid="{44FFF102-2AA4-4836-B5CF-C7B19F7109BB}"/>
    <cellStyle name="Normal 4 2 2 2 2 2 2" xfId="1823" xr:uid="{E3CCD22B-22C8-4A3A-95E3-481BF5DE1430}"/>
    <cellStyle name="Normal 4 2 2 2 2 2 2 2" xfId="3172" xr:uid="{45E7C974-AC13-474B-961F-BAEBD9F12B28}"/>
    <cellStyle name="Normal 4 2 2 2 2 2 2 2 2" xfId="9244" xr:uid="{C5643D1D-BFF1-4431-B3C4-64308AA01F6D}"/>
    <cellStyle name="Normal 4 2 2 2 2 2 2 2 2 2" xfId="15316" xr:uid="{C2EC6E27-8741-40B1-82FA-D4EC935A1090}"/>
    <cellStyle name="Normal 4 2 2 2 2 2 2 2 3" xfId="12618" xr:uid="{2A0919DB-E8B6-4FA1-AE74-8F00AB140D59}"/>
    <cellStyle name="Normal 4 2 2 2 2 2 2 2 4" xfId="6546" xr:uid="{308158C3-8BC2-4328-8EEC-716C3E6ABD4B}"/>
    <cellStyle name="Normal 4 2 2 2 2 2 2 3" xfId="7895" xr:uid="{C8BA5046-D09E-4C9B-A58B-FE16E0F79490}"/>
    <cellStyle name="Normal 4 2 2 2 2 2 2 3 2" xfId="13967" xr:uid="{2C1D6964-8CD9-47BC-B577-30EEDF39B0C4}"/>
    <cellStyle name="Normal 4 2 2 2 2 2 2 4" xfId="11269" xr:uid="{1352338C-E293-4785-9476-6F5EAA316B37}"/>
    <cellStyle name="Normal 4 2 2 2 2 2 2 5" xfId="5197" xr:uid="{ABD12F60-84EB-4229-B88B-17FB27D23C3C}"/>
    <cellStyle name="Normal 4 2 2 2 2 2 3" xfId="2497" xr:uid="{6DAE2F8A-D6D8-41F7-88E7-BA96A69AEFBC}"/>
    <cellStyle name="Normal 4 2 2 2 2 2 3 2" xfId="8569" xr:uid="{FFD451BE-A35E-4910-A45D-E2F8DAFF0C66}"/>
    <cellStyle name="Normal 4 2 2 2 2 2 3 2 2" xfId="14641" xr:uid="{FF4C1726-2A41-4A58-B72C-F6B05DE6AA71}"/>
    <cellStyle name="Normal 4 2 2 2 2 2 3 3" xfId="11943" xr:uid="{E73C9C9A-598C-43FD-B19A-6A71C27E5B62}"/>
    <cellStyle name="Normal 4 2 2 2 2 2 3 4" xfId="5871" xr:uid="{2CF981A0-21E6-4E04-A21F-B35CC8F2366F}"/>
    <cellStyle name="Normal 4 2 2 2 2 2 4" xfId="1148" xr:uid="{79755A17-4A58-47DD-A06D-8A7FE25F34E7}"/>
    <cellStyle name="Normal 4 2 2 2 2 2 4 2" xfId="13292" xr:uid="{C47017D7-A53F-42B9-ACF9-24582DC35EEF}"/>
    <cellStyle name="Normal 4 2 2 2 2 2 4 3" xfId="7220" xr:uid="{CAF7038F-1530-4FD5-AC22-3603AE9B84CA}"/>
    <cellStyle name="Normal 4 2 2 2 2 2 5" xfId="4030" xr:uid="{B6C33631-E8B0-4AA8-B780-C6F512F0ECF3}"/>
    <cellStyle name="Normal 4 2 2 2 2 2 5 2" xfId="16174" xr:uid="{D0EA3BC3-F520-4FBD-BD61-DB5E888F222B}"/>
    <cellStyle name="Normal 4 2 2 2 2 2 5 3" xfId="10102" xr:uid="{BD5D55B9-CCAD-4714-B27E-ED938B9956BF}"/>
    <cellStyle name="Normal 4 2 2 2 2 2 6" xfId="10594" xr:uid="{62EFA808-CE8E-4F06-965C-97F812CB476F}"/>
    <cellStyle name="Normal 4 2 2 2 2 2 7" xfId="4522" xr:uid="{0D923A61-49B0-48C0-BE12-E5DC2877A46B}"/>
    <cellStyle name="Normal 4 2 2 2 2 3" xfId="472" xr:uid="{E5DBD6BF-9680-477E-8B7E-C6AEEE4DE3C0}"/>
    <cellStyle name="Normal 4 2 2 2 2 3 2" xfId="2005" xr:uid="{6C9270CE-3DAB-4548-8300-3400F427BFB6}"/>
    <cellStyle name="Normal 4 2 2 2 2 3 2 2" xfId="3354" xr:uid="{9C23691B-F74E-490A-9324-7A396D44DDD0}"/>
    <cellStyle name="Normal 4 2 2 2 2 3 2 2 2" xfId="9426" xr:uid="{0A99F1C9-3A1E-415C-B475-437644DA47A8}"/>
    <cellStyle name="Normal 4 2 2 2 2 3 2 2 2 2" xfId="15498" xr:uid="{87A8A2BA-B806-4E56-9E37-C2B7F9FF9FF2}"/>
    <cellStyle name="Normal 4 2 2 2 2 3 2 2 3" xfId="12800" xr:uid="{38A5A984-54B3-4ABD-94C1-CA8B20B83F3C}"/>
    <cellStyle name="Normal 4 2 2 2 2 3 2 2 4" xfId="6728" xr:uid="{BD661F7F-2CCF-40B2-9ECE-31E6303A046E}"/>
    <cellStyle name="Normal 4 2 2 2 2 3 2 3" xfId="8077" xr:uid="{26FD247D-F224-4738-A76B-8DB17C8F84A9}"/>
    <cellStyle name="Normal 4 2 2 2 2 3 2 3 2" xfId="14149" xr:uid="{A4D95555-0F52-4BA5-9FA9-7D0B02EF9D6D}"/>
    <cellStyle name="Normal 4 2 2 2 2 3 2 4" xfId="11451" xr:uid="{D783D01A-ED4F-4771-B494-47EA0058C4B8}"/>
    <cellStyle name="Normal 4 2 2 2 2 3 2 5" xfId="5379" xr:uid="{C646FCFF-DB0F-4F81-B8CD-F77BF617C524}"/>
    <cellStyle name="Normal 4 2 2 2 2 3 3" xfId="2679" xr:uid="{2EFD716C-D367-43F7-85F0-FC200B346F78}"/>
    <cellStyle name="Normal 4 2 2 2 2 3 3 2" xfId="8751" xr:uid="{03FF9D94-502D-400B-9093-559BDC613A10}"/>
    <cellStyle name="Normal 4 2 2 2 2 3 3 2 2" xfId="14823" xr:uid="{86F777D3-00F2-4AC0-B28A-145DA074F835}"/>
    <cellStyle name="Normal 4 2 2 2 2 3 3 3" xfId="12125" xr:uid="{74F3F84B-FFE2-414E-A410-3434B23B21C1}"/>
    <cellStyle name="Normal 4 2 2 2 2 3 3 4" xfId="6053" xr:uid="{E19FE99E-2810-4775-9593-BB732F0AA265}"/>
    <cellStyle name="Normal 4 2 2 2 2 3 4" xfId="1330" xr:uid="{B2465F66-BFF3-4D84-AF68-1ADA86858D4E}"/>
    <cellStyle name="Normal 4 2 2 2 2 3 4 2" xfId="13474" xr:uid="{AFD288D6-EED5-4D85-9445-A035DAB2C129}"/>
    <cellStyle name="Normal 4 2 2 2 2 3 4 3" xfId="7402" xr:uid="{889E7CAD-439B-4B85-AE9D-ED1FDE6B03EB}"/>
    <cellStyle name="Normal 4 2 2 2 2 3 5" xfId="3846" xr:uid="{367065C7-0560-4EAB-BDE5-A5D78321B786}"/>
    <cellStyle name="Normal 4 2 2 2 2 3 5 2" xfId="15990" xr:uid="{F5923285-55E3-4FB3-BE07-8A29BD9EC086}"/>
    <cellStyle name="Normal 4 2 2 2 2 3 5 3" xfId="9918" xr:uid="{7ED9D6B1-8B3A-4FED-8AE0-5D767B39FD75}"/>
    <cellStyle name="Normal 4 2 2 2 2 3 6" xfId="10776" xr:uid="{E0ECB8BD-196C-4728-B131-2CBE117AA1D8}"/>
    <cellStyle name="Normal 4 2 2 2 2 3 7" xfId="4704" xr:uid="{377751F8-47B8-48C8-82F6-12FA4A0FFDEE}"/>
    <cellStyle name="Normal 4 2 2 2 2 4" xfId="1639" xr:uid="{CFBE3082-D31E-4815-B3D5-F6B3351A42A8}"/>
    <cellStyle name="Normal 4 2 2 2 2 4 2" xfId="2988" xr:uid="{5186B123-BFDA-490C-8652-50D7F687D723}"/>
    <cellStyle name="Normal 4 2 2 2 2 4 2 2" xfId="9060" xr:uid="{F1219A20-4F44-467A-BA1A-86D7F6FF8FBF}"/>
    <cellStyle name="Normal 4 2 2 2 2 4 2 2 2" xfId="15132" xr:uid="{D8FC9474-4789-4762-9A49-060D6FBA1EDF}"/>
    <cellStyle name="Normal 4 2 2 2 2 4 2 3" xfId="12434" xr:uid="{ACA6FD64-FCA8-4FD6-9A9B-12BA589F9622}"/>
    <cellStyle name="Normal 4 2 2 2 2 4 2 4" xfId="6362" xr:uid="{39824A58-C10C-4B7C-99FC-DCE09CF2F335}"/>
    <cellStyle name="Normal 4 2 2 2 2 4 3" xfId="7711" xr:uid="{80D89AB9-5F8E-4BD7-8535-4DB826662E3F}"/>
    <cellStyle name="Normal 4 2 2 2 2 4 3 2" xfId="13783" xr:uid="{14DEEA94-1964-44A9-B79E-92DA0D01D677}"/>
    <cellStyle name="Normal 4 2 2 2 2 4 4" xfId="11085" xr:uid="{E8FEC42B-7575-487B-B05D-211DDF219D6A}"/>
    <cellStyle name="Normal 4 2 2 2 2 4 5" xfId="5013" xr:uid="{029CF654-28B4-4018-B9C4-FE7A2A5C41BD}"/>
    <cellStyle name="Normal 4 2 2 2 2 5" xfId="2313" xr:uid="{8AA20FEE-CB85-4D4E-B33C-248D560A6F27}"/>
    <cellStyle name="Normal 4 2 2 2 2 5 2" xfId="8385" xr:uid="{49A4328E-FC98-483E-9F18-5DA5A1D0429C}"/>
    <cellStyle name="Normal 4 2 2 2 2 5 2 2" xfId="14457" xr:uid="{33122937-7810-4349-9CDD-FFB54D93DB64}"/>
    <cellStyle name="Normal 4 2 2 2 2 5 3" xfId="11759" xr:uid="{015CC505-670B-4E83-89BE-EDB86643352B}"/>
    <cellStyle name="Normal 4 2 2 2 2 5 4" xfId="5687" xr:uid="{7FEF0E63-C31D-48DE-A36C-3FAD31E51BD8}"/>
    <cellStyle name="Normal 4 2 2 2 2 6" xfId="964" xr:uid="{132E9D7F-5D46-43CF-B8C5-580B1C7D3092}"/>
    <cellStyle name="Normal 4 2 2 2 2 6 2" xfId="13108" xr:uid="{9376DFB4-30CD-43A2-B040-344F6F462DB1}"/>
    <cellStyle name="Normal 4 2 2 2 2 6 3" xfId="7036" xr:uid="{8CB386EB-EA57-4443-9ED7-F5B4ABA6178A}"/>
    <cellStyle name="Normal 4 2 2 2 2 7" xfId="3536" xr:uid="{CC7D0B14-BF99-4502-AB51-D99C7899479D}"/>
    <cellStyle name="Normal 4 2 2 2 2 7 2" xfId="15680" xr:uid="{7426EE9A-9DB7-437F-974B-9F4D2B86A6D4}"/>
    <cellStyle name="Normal 4 2 2 2 2 7 3" xfId="9608" xr:uid="{0DE994A1-9302-4AC7-89EC-BCE9B47B0129}"/>
    <cellStyle name="Normal 4 2 2 2 2 8" xfId="10410" xr:uid="{581247BD-4DFE-4F09-935A-4C1B7212303E}"/>
    <cellStyle name="Normal 4 2 2 2 2 9" xfId="4338" xr:uid="{11DC0F6D-4F7A-4105-8072-9BF8951BBE23}"/>
    <cellStyle name="Normal 4 2 2 2 3" xfId="382" xr:uid="{890FF557-B0AA-4CDE-A732-E796EC17CC43}"/>
    <cellStyle name="Normal 4 2 2 2 3 2" xfId="1550" xr:uid="{7DEF4A0B-EBE8-4E18-A48B-EEBE9588EBF9}"/>
    <cellStyle name="Normal 4 2 2 2 3 2 2" xfId="2899" xr:uid="{ACD6AEAA-9E62-41CD-BCFD-25EDECDFCDAB}"/>
    <cellStyle name="Normal 4 2 2 2 3 2 2 2" xfId="8971" xr:uid="{D0D332D3-7C64-4EE3-A8E2-A9A51ED4E145}"/>
    <cellStyle name="Normal 4 2 2 2 3 2 2 2 2" xfId="15043" xr:uid="{EF9C8704-37D9-47A7-A16C-E8E90D44130D}"/>
    <cellStyle name="Normal 4 2 2 2 3 2 2 3" xfId="12345" xr:uid="{226E7015-BAA1-414F-BDE1-316868ADA176}"/>
    <cellStyle name="Normal 4 2 2 2 3 2 2 4" xfId="6273" xr:uid="{8EBC7289-B40F-47B4-84F5-CF4CBED687D8}"/>
    <cellStyle name="Normal 4 2 2 2 3 2 3" xfId="7622" xr:uid="{26D5755E-C89D-423B-9DF0-71C78C5E0D0F}"/>
    <cellStyle name="Normal 4 2 2 2 3 2 3 2" xfId="13694" xr:uid="{B01B1D16-5C31-413A-A9D5-266D3F60A08B}"/>
    <cellStyle name="Normal 4 2 2 2 3 2 4" xfId="10996" xr:uid="{16C998EF-D1D9-48B8-BD44-9F85262DCF58}"/>
    <cellStyle name="Normal 4 2 2 2 3 2 5" xfId="4924" xr:uid="{3CDC4AAE-C5DF-4F7E-9E06-CBDFFD08F3B3}"/>
    <cellStyle name="Normal 4 2 2 2 3 3" xfId="2224" xr:uid="{9B5CFDE2-3CE7-4EFB-BFCE-48674AA8F32F}"/>
    <cellStyle name="Normal 4 2 2 2 3 3 2" xfId="8296" xr:uid="{3EA0BC36-F7DB-437B-B4D1-7F2FC1CFECF6}"/>
    <cellStyle name="Normal 4 2 2 2 3 3 2 2" xfId="14368" xr:uid="{EA9E56A6-786D-4485-9BD7-B288F546FD38}"/>
    <cellStyle name="Normal 4 2 2 2 3 3 3" xfId="11670" xr:uid="{764CCB33-951E-4D1B-B2C1-F147B9D92AD4}"/>
    <cellStyle name="Normal 4 2 2 2 3 3 4" xfId="5598" xr:uid="{28325E86-2D3F-4BE0-A268-C6F0250F9CDB}"/>
    <cellStyle name="Normal 4 2 2 2 3 4" xfId="875" xr:uid="{D0ED041A-A990-438E-A0A2-D2CC595290FD}"/>
    <cellStyle name="Normal 4 2 2 2 3 4 2" xfId="13019" xr:uid="{975B94DF-E138-4A9F-8C70-BB082D555110}"/>
    <cellStyle name="Normal 4 2 2 2 3 4 3" xfId="6947" xr:uid="{6D1BFF11-764D-418D-8A11-F012C1E80814}"/>
    <cellStyle name="Normal 4 2 2 2 3 5" xfId="3757" xr:uid="{937635F2-9516-4DE7-9F53-D1B57D4108D3}"/>
    <cellStyle name="Normal 4 2 2 2 3 5 2" xfId="15901" xr:uid="{A0B5BD95-3AF3-42E1-9DD9-94F15A5CEF23}"/>
    <cellStyle name="Normal 4 2 2 2 3 5 3" xfId="9829" xr:uid="{1C8235F1-A3CE-4A3D-BA69-FAE2D04DAEDA}"/>
    <cellStyle name="Normal 4 2 2 2 3 6" xfId="10321" xr:uid="{E4865F5A-0272-40D7-8FAF-3C7D14E4B83F}"/>
    <cellStyle name="Normal 4 2 2 2 3 7" xfId="4249" xr:uid="{5CD2BFDA-0587-4CD1-9A33-A1A470D251B6}"/>
    <cellStyle name="Normal 4 2 2 2 4" xfId="567" xr:uid="{FE01532A-60E4-4290-A50E-B932B82F078C}"/>
    <cellStyle name="Normal 4 2 2 2 4 2" xfId="1734" xr:uid="{33FE6DE5-CC60-4CB1-B214-DB5C9409F09D}"/>
    <cellStyle name="Normal 4 2 2 2 4 2 2" xfId="3083" xr:uid="{1B70E985-5EC0-41BA-8D6C-A0D9786FC1E1}"/>
    <cellStyle name="Normal 4 2 2 2 4 2 2 2" xfId="9155" xr:uid="{764D71B9-AABA-4E7D-8A67-54C9C0C66F8B}"/>
    <cellStyle name="Normal 4 2 2 2 4 2 2 2 2" xfId="15227" xr:uid="{B837A68A-B1BB-411D-8A51-0BF467C766F6}"/>
    <cellStyle name="Normal 4 2 2 2 4 2 2 3" xfId="12529" xr:uid="{B6E3EA0D-E86E-4BC9-BD98-6DFBCC5B25B4}"/>
    <cellStyle name="Normal 4 2 2 2 4 2 2 4" xfId="6457" xr:uid="{D25AB957-4C97-4C5F-9EE6-F0808B4BD417}"/>
    <cellStyle name="Normal 4 2 2 2 4 2 3" xfId="7806" xr:uid="{E810967D-2489-4EA6-A026-F95C4FE5DB6D}"/>
    <cellStyle name="Normal 4 2 2 2 4 2 3 2" xfId="13878" xr:uid="{3A347F70-E700-4029-A0A0-55F192EC0C09}"/>
    <cellStyle name="Normal 4 2 2 2 4 2 4" xfId="11180" xr:uid="{AE7624F4-17A4-4AA2-95F0-DC89158DF74A}"/>
    <cellStyle name="Normal 4 2 2 2 4 2 5" xfId="5108" xr:uid="{ABDC49DE-33D4-4D4E-9F71-87885185FE03}"/>
    <cellStyle name="Normal 4 2 2 2 4 3" xfId="2408" xr:uid="{CB862F01-2985-4A1E-A403-E61A96EC418A}"/>
    <cellStyle name="Normal 4 2 2 2 4 3 2" xfId="8480" xr:uid="{F8FD23F5-BE8C-440B-ADDE-0A11FA32242B}"/>
    <cellStyle name="Normal 4 2 2 2 4 3 2 2" xfId="14552" xr:uid="{EFDC04D1-F31B-4E34-9B66-15FE1A99BB68}"/>
    <cellStyle name="Normal 4 2 2 2 4 3 3" xfId="11854" xr:uid="{ABFFB1D4-FCBD-4BAA-BA93-D01B40BA06BE}"/>
    <cellStyle name="Normal 4 2 2 2 4 3 4" xfId="5782" xr:uid="{EF331A9E-1BD3-42E4-8E82-71CDEE7347A4}"/>
    <cellStyle name="Normal 4 2 2 2 4 4" xfId="1059" xr:uid="{61927F09-B33A-495A-88B9-BA6AEFDD4E8B}"/>
    <cellStyle name="Normal 4 2 2 2 4 4 2" xfId="13203" xr:uid="{39D1D289-1D83-4D14-95CD-6B951E65AC88}"/>
    <cellStyle name="Normal 4 2 2 2 4 4 3" xfId="7131" xr:uid="{52D0A2E0-0820-4086-BF33-0F548518745C}"/>
    <cellStyle name="Normal 4 2 2 2 4 5" xfId="3941" xr:uid="{56721C93-DD7A-460F-BECF-1F6021626F68}"/>
    <cellStyle name="Normal 4 2 2 2 4 5 2" xfId="16085" xr:uid="{7631FDF0-B7FC-4CCC-941D-DC71F3B689F1}"/>
    <cellStyle name="Normal 4 2 2 2 4 5 3" xfId="10013" xr:uid="{717744E3-DBD7-47D3-A5E2-DE9B20C80E49}"/>
    <cellStyle name="Normal 4 2 2 2 4 6" xfId="10505" xr:uid="{2C699ED6-D024-4EFF-8F44-65000742C680}"/>
    <cellStyle name="Normal 4 2 2 2 4 7" xfId="4433" xr:uid="{B149A3E8-0390-4B38-83DD-C2FD7D199C79}"/>
    <cellStyle name="Normal 4 2 2 2 5" xfId="254" xr:uid="{2278CF1D-0891-46D8-B9E6-603687E17836}"/>
    <cellStyle name="Normal 4 2 2 2 5 2" xfId="1916" xr:uid="{32AE6CB6-F5C5-43C4-9CBD-29DFBB514D50}"/>
    <cellStyle name="Normal 4 2 2 2 5 2 2" xfId="3265" xr:uid="{4BA72A32-3BBC-499D-B990-189A185F4384}"/>
    <cellStyle name="Normal 4 2 2 2 5 2 2 2" xfId="9337" xr:uid="{8CCBB241-E39A-4212-8296-31205B06E402}"/>
    <cellStyle name="Normal 4 2 2 2 5 2 2 2 2" xfId="15409" xr:uid="{FB367541-8D56-4F29-A18E-C2F24D1C02EB}"/>
    <cellStyle name="Normal 4 2 2 2 5 2 2 3" xfId="12711" xr:uid="{EDA02468-C207-4D22-A751-7A9F358971E9}"/>
    <cellStyle name="Normal 4 2 2 2 5 2 2 4" xfId="6639" xr:uid="{F3427264-2368-4D40-BFC9-1B1EF6BF011A}"/>
    <cellStyle name="Normal 4 2 2 2 5 2 3" xfId="7988" xr:uid="{6B4449D4-F1F7-4C98-A044-94D825B41710}"/>
    <cellStyle name="Normal 4 2 2 2 5 2 3 2" xfId="14060" xr:uid="{DFA45C46-E4BD-440A-AD03-7653408EB246}"/>
    <cellStyle name="Normal 4 2 2 2 5 2 4" xfId="11362" xr:uid="{9ADBEDB3-D0E8-43FA-B2F3-47620F4CF852}"/>
    <cellStyle name="Normal 4 2 2 2 5 2 5" xfId="5290" xr:uid="{14599445-E788-4D61-B319-64B8D24E1469}"/>
    <cellStyle name="Normal 4 2 2 2 5 3" xfId="2590" xr:uid="{F592B0F6-5437-4166-BF0F-5746D2D1C821}"/>
    <cellStyle name="Normal 4 2 2 2 5 3 2" xfId="8662" xr:uid="{B2CE5134-8240-4F99-BE8C-B568F0D98A4B}"/>
    <cellStyle name="Normal 4 2 2 2 5 3 2 2" xfId="14734" xr:uid="{6CFD292D-4F49-446B-93B9-50D359026E07}"/>
    <cellStyle name="Normal 4 2 2 2 5 3 3" xfId="12036" xr:uid="{36F40D13-92A0-43DB-A9D2-2EC51D665522}"/>
    <cellStyle name="Normal 4 2 2 2 5 3 4" xfId="5964" xr:uid="{DD0F0A49-C359-4D9B-8E10-1926112DE60E}"/>
    <cellStyle name="Normal 4 2 2 2 5 4" xfId="1241" xr:uid="{E615BDF6-D9A3-4B06-90A1-891C8EE30B8D}"/>
    <cellStyle name="Normal 4 2 2 2 5 4 2" xfId="13385" xr:uid="{161C4B07-B5C4-4DC1-B2BA-0006AE64546F}"/>
    <cellStyle name="Normal 4 2 2 2 5 4 3" xfId="7313" xr:uid="{A038EDAA-83BF-412A-A625-0BBF6C5813C9}"/>
    <cellStyle name="Normal 4 2 2 2 5 5" xfId="3629" xr:uid="{B5805AA0-CF86-4398-A900-541F62A70309}"/>
    <cellStyle name="Normal 4 2 2 2 5 5 2" xfId="15773" xr:uid="{2A1E33AC-D14C-4D8C-A83D-44EC291C7B1C}"/>
    <cellStyle name="Normal 4 2 2 2 5 5 3" xfId="9701" xr:uid="{243E95B5-CDB7-423F-8831-7EDC34DE70B3}"/>
    <cellStyle name="Normal 4 2 2 2 5 6" xfId="10687" xr:uid="{2F472D76-C382-44CE-8488-7418E1DDBE6C}"/>
    <cellStyle name="Normal 4 2 2 2 5 7" xfId="4615" xr:uid="{20DAB470-5587-4096-BB01-948E14954B81}"/>
    <cellStyle name="Normal 4 2 2 2 6" xfId="1423" xr:uid="{65CAA54C-AA11-4170-8B4C-FBB253171490}"/>
    <cellStyle name="Normal 4 2 2 2 6 2" xfId="2772" xr:uid="{DF8EAC6C-DF69-4CC0-894B-AF0B2F11E135}"/>
    <cellStyle name="Normal 4 2 2 2 6 2 2" xfId="8844" xr:uid="{8218D86B-6E7D-4F62-BECD-6C3787E2DA3E}"/>
    <cellStyle name="Normal 4 2 2 2 6 2 2 2" xfId="14916" xr:uid="{5B85FCBF-2596-4283-8245-21D6D9A70357}"/>
    <cellStyle name="Normal 4 2 2 2 6 2 3" xfId="12218" xr:uid="{0AE5D745-602D-49FD-AEE0-00FB2CE190D4}"/>
    <cellStyle name="Normal 4 2 2 2 6 2 4" xfId="6146" xr:uid="{B9E32FA6-485A-4DFA-975C-B8ED918FD9A4}"/>
    <cellStyle name="Normal 4 2 2 2 6 3" xfId="7495" xr:uid="{B8DC71B1-E7B8-4843-84CE-D78B8268EE22}"/>
    <cellStyle name="Normal 4 2 2 2 6 3 2" xfId="13567" xr:uid="{F964E3DC-8461-4037-B694-556170AAAD20}"/>
    <cellStyle name="Normal 4 2 2 2 6 4" xfId="10869" xr:uid="{B14ED84A-7EAC-4137-8196-740C1223100D}"/>
    <cellStyle name="Normal 4 2 2 2 6 5" xfId="4797" xr:uid="{5B5150B8-BB65-4012-9EAD-D017FF6C2360}"/>
    <cellStyle name="Normal 4 2 2 2 7" xfId="2098" xr:uid="{1E3BDFF8-F7CD-427A-B1E7-032A3EDA5C5E}"/>
    <cellStyle name="Normal 4 2 2 2 7 2" xfId="8170" xr:uid="{08822BC1-D1EF-44E7-A87A-D7B9A916CB55}"/>
    <cellStyle name="Normal 4 2 2 2 7 2 2" xfId="14242" xr:uid="{A9247C12-BAD1-4574-B338-38C3C4586704}"/>
    <cellStyle name="Normal 4 2 2 2 7 3" xfId="11544" xr:uid="{91573869-7677-46CF-B289-E3EDB62EC066}"/>
    <cellStyle name="Normal 4 2 2 2 7 4" xfId="5472" xr:uid="{B13A1F62-64F3-40FC-A1A9-4E71D12E2BAC}"/>
    <cellStyle name="Normal 4 2 2 2 8" xfId="749" xr:uid="{93EF3C24-3008-4CC1-A896-1FAFE865DF34}"/>
    <cellStyle name="Normal 4 2 2 2 8 2" xfId="12893" xr:uid="{CB90C550-2552-4978-B37A-E2D0CF9825C3}"/>
    <cellStyle name="Normal 4 2 2 2 8 3" xfId="6821" xr:uid="{AA1D13B3-734E-4646-826E-9C4C9AE4C344}"/>
    <cellStyle name="Normal 4 2 2 2 9" xfId="3447" xr:uid="{E32C0D2B-7065-4EA8-9034-BEBFED4C6505}"/>
    <cellStyle name="Normal 4 2 2 2 9 2" xfId="15591" xr:uid="{42B4336E-934F-46AA-9E22-58F57772E443}"/>
    <cellStyle name="Normal 4 2 2 2 9 3" xfId="9519" xr:uid="{AF89A992-5E65-49B9-B34F-6FC37B1ACE90}"/>
    <cellStyle name="Normal 4 2 2 3" xfId="100" xr:uid="{00000000-0005-0000-0000-000051000000}"/>
    <cellStyle name="Normal 4 2 2 3 10" xfId="10226" xr:uid="{A0F02270-A5C1-468E-9F6F-D73229AE5EFE}"/>
    <cellStyle name="Normal 4 2 2 3 11" xfId="4154" xr:uid="{1CF3FB3D-C7D2-4250-8B58-8279B9073953}"/>
    <cellStyle name="Normal 4 2 2 3 2" xfId="188" xr:uid="{00000000-0005-0000-0000-000052000000}"/>
    <cellStyle name="Normal 4 2 2 3 2 2" xfId="685" xr:uid="{0BC67A0F-D097-4EE4-8BBB-319AF527F7C5}"/>
    <cellStyle name="Normal 4 2 2 3 2 2 2" xfId="1852" xr:uid="{986CBCBA-D1EE-4066-9A0B-FCB9EB406CD0}"/>
    <cellStyle name="Normal 4 2 2 3 2 2 2 2" xfId="3201" xr:uid="{D9AED127-09C3-4156-9536-5F76EA98C99D}"/>
    <cellStyle name="Normal 4 2 2 3 2 2 2 2 2" xfId="9273" xr:uid="{D67BA29B-7E5C-44E4-8364-AFF1E64D799D}"/>
    <cellStyle name="Normal 4 2 2 3 2 2 2 2 2 2" xfId="15345" xr:uid="{FFEC0C48-9C76-4243-86CB-5BA993DD899A}"/>
    <cellStyle name="Normal 4 2 2 3 2 2 2 2 3" xfId="12647" xr:uid="{5C537885-5C10-48C3-B36A-9E2899B28F00}"/>
    <cellStyle name="Normal 4 2 2 3 2 2 2 2 4" xfId="6575" xr:uid="{4698A005-CC5E-448E-985E-2CE6965F5F82}"/>
    <cellStyle name="Normal 4 2 2 3 2 2 2 3" xfId="7924" xr:uid="{EF3F9364-C054-4791-9593-E1318B13DB17}"/>
    <cellStyle name="Normal 4 2 2 3 2 2 2 3 2" xfId="13996" xr:uid="{8961FE99-A56E-4EDB-9D36-6B8EE8177E6D}"/>
    <cellStyle name="Normal 4 2 2 3 2 2 2 4" xfId="11298" xr:uid="{B7E7B3EC-B9FE-4075-BC97-5BA0620620D8}"/>
    <cellStyle name="Normal 4 2 2 3 2 2 2 5" xfId="5226" xr:uid="{594DF808-6138-449F-8497-1B079BCEDD21}"/>
    <cellStyle name="Normal 4 2 2 3 2 2 3" xfId="2526" xr:uid="{2C3D6920-6EFE-4BCD-9CA2-BA14F3B5DC91}"/>
    <cellStyle name="Normal 4 2 2 3 2 2 3 2" xfId="8598" xr:uid="{2F4A4EC0-3820-4BFF-A2D8-2E089F523CF4}"/>
    <cellStyle name="Normal 4 2 2 3 2 2 3 2 2" xfId="14670" xr:uid="{2A8C050C-7198-4B75-983D-5E19E48C8564}"/>
    <cellStyle name="Normal 4 2 2 3 2 2 3 3" xfId="11972" xr:uid="{321A14DB-38DE-4269-8F89-F395CAF4656A}"/>
    <cellStyle name="Normal 4 2 2 3 2 2 3 4" xfId="5900" xr:uid="{03C9EEDA-3F4B-4EC1-9AD1-8422016858C4}"/>
    <cellStyle name="Normal 4 2 2 3 2 2 4" xfId="1177" xr:uid="{664CC900-2ADB-438D-ABB6-C78576601A19}"/>
    <cellStyle name="Normal 4 2 2 3 2 2 4 2" xfId="13321" xr:uid="{81C98555-AE33-4748-B43D-30A024C02C63}"/>
    <cellStyle name="Normal 4 2 2 3 2 2 4 3" xfId="7249" xr:uid="{D0AA0C16-9B07-4DE9-9BA7-EFCAE92BAFFC}"/>
    <cellStyle name="Normal 4 2 2 3 2 2 5" xfId="4059" xr:uid="{C6D56D95-280B-4D58-8A37-F4305EC07CF1}"/>
    <cellStyle name="Normal 4 2 2 3 2 2 5 2" xfId="16203" xr:uid="{6ADB20B6-6424-4453-A06C-6735908D2DC6}"/>
    <cellStyle name="Normal 4 2 2 3 2 2 5 3" xfId="10131" xr:uid="{619B92D9-8AB0-4CC0-BCFD-7E9DC59B39E3}"/>
    <cellStyle name="Normal 4 2 2 3 2 2 6" xfId="10623" xr:uid="{27287E69-C23F-425F-B927-9624C0EE9920}"/>
    <cellStyle name="Normal 4 2 2 3 2 2 7" xfId="4551" xr:uid="{6DF0E950-51F7-4688-BF8E-D92BCE5AB885}"/>
    <cellStyle name="Normal 4 2 2 3 2 3" xfId="501" xr:uid="{FCFA301E-77BA-48BD-9741-3FAD12BCC3A3}"/>
    <cellStyle name="Normal 4 2 2 3 2 3 2" xfId="2034" xr:uid="{D3C690F4-9F35-417C-89E1-4799E772394A}"/>
    <cellStyle name="Normal 4 2 2 3 2 3 2 2" xfId="3383" xr:uid="{2FA1CF31-C96B-4BE9-8304-8BDE739BDD03}"/>
    <cellStyle name="Normal 4 2 2 3 2 3 2 2 2" xfId="9455" xr:uid="{EF1666E4-DD47-420C-B734-3254FFA393D8}"/>
    <cellStyle name="Normal 4 2 2 3 2 3 2 2 2 2" xfId="15527" xr:uid="{7FEC8695-5716-4E6C-871B-750FB848B565}"/>
    <cellStyle name="Normal 4 2 2 3 2 3 2 2 3" xfId="12829" xr:uid="{F3AF149B-E9EA-4B85-8DD9-ABFED94A8733}"/>
    <cellStyle name="Normal 4 2 2 3 2 3 2 2 4" xfId="6757" xr:uid="{BCFA3A37-8429-48E0-901E-225A8F314731}"/>
    <cellStyle name="Normal 4 2 2 3 2 3 2 3" xfId="8106" xr:uid="{698CC2AF-F8E1-4A1B-94A5-C5619100A483}"/>
    <cellStyle name="Normal 4 2 2 3 2 3 2 3 2" xfId="14178" xr:uid="{4020A19D-6E0C-4F19-9DF4-35AA52A73B79}"/>
    <cellStyle name="Normal 4 2 2 3 2 3 2 4" xfId="11480" xr:uid="{01AE3EAF-FB03-490E-B3E4-2FFD8AE3A713}"/>
    <cellStyle name="Normal 4 2 2 3 2 3 2 5" xfId="5408" xr:uid="{EAB3A1F0-2802-49EE-8D72-E58EEDF5E5D7}"/>
    <cellStyle name="Normal 4 2 2 3 2 3 3" xfId="2708" xr:uid="{50641FF4-D369-46F4-A669-1426DD66C97C}"/>
    <cellStyle name="Normal 4 2 2 3 2 3 3 2" xfId="8780" xr:uid="{DCD3A1A5-9F0A-4DC5-87A8-43E0A3711423}"/>
    <cellStyle name="Normal 4 2 2 3 2 3 3 2 2" xfId="14852" xr:uid="{25C555AA-CC34-42B0-B110-5EBFDD701DEC}"/>
    <cellStyle name="Normal 4 2 2 3 2 3 3 3" xfId="12154" xr:uid="{B0273DCC-115E-41E7-B99B-3C5DFBB11EF7}"/>
    <cellStyle name="Normal 4 2 2 3 2 3 3 4" xfId="6082" xr:uid="{3E166F96-CDA8-455F-91D2-BF6D7D8114B9}"/>
    <cellStyle name="Normal 4 2 2 3 2 3 4" xfId="1359" xr:uid="{3AE3D865-D603-4311-A530-A4AD80016297}"/>
    <cellStyle name="Normal 4 2 2 3 2 3 4 2" xfId="13503" xr:uid="{CC95E3CD-3676-446A-8098-B1B51CF1CD43}"/>
    <cellStyle name="Normal 4 2 2 3 2 3 4 3" xfId="7431" xr:uid="{D535D7EB-05FE-475A-A3D7-3859C4CA0FDB}"/>
    <cellStyle name="Normal 4 2 2 3 2 3 5" xfId="3875" xr:uid="{8C329B15-7975-44DE-B104-C9D2EACA2B21}"/>
    <cellStyle name="Normal 4 2 2 3 2 3 5 2" xfId="16019" xr:uid="{1F51C938-82AD-4D98-A507-CC987BD35ED3}"/>
    <cellStyle name="Normal 4 2 2 3 2 3 5 3" xfId="9947" xr:uid="{3CF16765-6D80-488B-8775-13575A6BD20C}"/>
    <cellStyle name="Normal 4 2 2 3 2 3 6" xfId="10805" xr:uid="{23DA5A81-C3FC-4B97-B295-953E76AC8605}"/>
    <cellStyle name="Normal 4 2 2 3 2 3 7" xfId="4733" xr:uid="{5DBEB132-3D13-49F9-9D59-ABEF3707DD98}"/>
    <cellStyle name="Normal 4 2 2 3 2 4" xfId="1668" xr:uid="{A25F2E37-7542-4974-A2D5-FD6DB807E59B}"/>
    <cellStyle name="Normal 4 2 2 3 2 4 2" xfId="3017" xr:uid="{2B4FD2B1-F82F-43D1-A1F9-6F89FBF4D709}"/>
    <cellStyle name="Normal 4 2 2 3 2 4 2 2" xfId="9089" xr:uid="{A8EFB212-CF41-4ACE-8614-7DF06E99F371}"/>
    <cellStyle name="Normal 4 2 2 3 2 4 2 2 2" xfId="15161" xr:uid="{517D8843-9877-4D1C-8EF7-0DB9A889053D}"/>
    <cellStyle name="Normal 4 2 2 3 2 4 2 3" xfId="12463" xr:uid="{6348ECA9-7652-4376-985C-57306E1E2299}"/>
    <cellStyle name="Normal 4 2 2 3 2 4 2 4" xfId="6391" xr:uid="{9A9E3475-B929-45E5-919C-70F83C665712}"/>
    <cellStyle name="Normal 4 2 2 3 2 4 3" xfId="7740" xr:uid="{CD7D709D-B15A-4C3B-BC83-8B88C6742713}"/>
    <cellStyle name="Normal 4 2 2 3 2 4 3 2" xfId="13812" xr:uid="{C1DD7D51-4E4F-452E-9A2A-BCEA0BC4B964}"/>
    <cellStyle name="Normal 4 2 2 3 2 4 4" xfId="11114" xr:uid="{53C785FD-B46F-4B4A-B2EC-2CEB8FBAD416}"/>
    <cellStyle name="Normal 4 2 2 3 2 4 5" xfId="5042" xr:uid="{6DD0A8F0-3F3C-46E9-AEAA-411E2FFD9898}"/>
    <cellStyle name="Normal 4 2 2 3 2 5" xfId="2342" xr:uid="{A837A26D-901F-4E34-A984-D8FB3A111BA6}"/>
    <cellStyle name="Normal 4 2 2 3 2 5 2" xfId="8414" xr:uid="{F2EADB72-1E51-4936-B4A9-D749934F0248}"/>
    <cellStyle name="Normal 4 2 2 3 2 5 2 2" xfId="14486" xr:uid="{47CC745C-CDF3-4FCA-929B-763BB7D2E4D9}"/>
    <cellStyle name="Normal 4 2 2 3 2 5 3" xfId="11788" xr:uid="{CE742C20-DCC9-4841-83C3-539C678AE35A}"/>
    <cellStyle name="Normal 4 2 2 3 2 5 4" xfId="5716" xr:uid="{D3604D9B-9AA2-4E4E-B443-9C975ABFF440}"/>
    <cellStyle name="Normal 4 2 2 3 2 6" xfId="993" xr:uid="{E22D4A28-0756-4E82-9067-A2352B941995}"/>
    <cellStyle name="Normal 4 2 2 3 2 6 2" xfId="13137" xr:uid="{34DA79CB-5D88-4B88-8F0D-E453943C5521}"/>
    <cellStyle name="Normal 4 2 2 3 2 6 3" xfId="7065" xr:uid="{32A2C07B-FA71-43C1-98D5-466E0DED901B}"/>
    <cellStyle name="Normal 4 2 2 3 2 7" xfId="3565" xr:uid="{E9C29B57-9C7A-4627-8E11-BA6CC005EF29}"/>
    <cellStyle name="Normal 4 2 2 3 2 7 2" xfId="15709" xr:uid="{B985E018-0BC9-41E9-89CF-EAA7572259A8}"/>
    <cellStyle name="Normal 4 2 2 3 2 7 3" xfId="9637" xr:uid="{4FED0A94-B3E0-412B-BD4E-32D70585938A}"/>
    <cellStyle name="Normal 4 2 2 3 2 8" xfId="10439" xr:uid="{01DD352C-2AB8-4278-A772-48FF86C5A7C0}"/>
    <cellStyle name="Normal 4 2 2 3 2 9" xfId="4367" xr:uid="{E7785D06-A96E-440A-9F0C-14A37EF5FB91}"/>
    <cellStyle name="Normal 4 2 2 3 3" xfId="413" xr:uid="{06E0EB7B-78C1-4B4A-B73A-A7BAA4DD5A20}"/>
    <cellStyle name="Normal 4 2 2 3 3 2" xfId="1581" xr:uid="{5CA576B6-0115-4F3E-A440-9E9C8794A68E}"/>
    <cellStyle name="Normal 4 2 2 3 3 2 2" xfId="2930" xr:uid="{73DF2248-6CD0-4A7D-BB99-3D1862AE7397}"/>
    <cellStyle name="Normal 4 2 2 3 3 2 2 2" xfId="9002" xr:uid="{661F08C3-1F4D-489E-A05B-1184F61AE42A}"/>
    <cellStyle name="Normal 4 2 2 3 3 2 2 2 2" xfId="15074" xr:uid="{0F92D4EC-95C9-4D86-BF6D-8F955E014D8E}"/>
    <cellStyle name="Normal 4 2 2 3 3 2 2 3" xfId="12376" xr:uid="{751B729F-04C6-4DBB-8C01-EB77B261CA73}"/>
    <cellStyle name="Normal 4 2 2 3 3 2 2 4" xfId="6304" xr:uid="{F2B019B3-3C10-44D1-B665-D5030109E6AC}"/>
    <cellStyle name="Normal 4 2 2 3 3 2 3" xfId="7653" xr:uid="{7A5DC010-FAAB-47A5-818D-561686291A1A}"/>
    <cellStyle name="Normal 4 2 2 3 3 2 3 2" xfId="13725" xr:uid="{A273F02C-864D-48F7-93F9-D999595015D6}"/>
    <cellStyle name="Normal 4 2 2 3 3 2 4" xfId="11027" xr:uid="{C3AEEA78-AD91-440E-A1E9-FD0423C28386}"/>
    <cellStyle name="Normal 4 2 2 3 3 2 5" xfId="4955" xr:uid="{2EC7596F-63C3-4FE5-9965-1613CEA83BA3}"/>
    <cellStyle name="Normal 4 2 2 3 3 3" xfId="2255" xr:uid="{A15C09CE-3BF6-4BB4-9E52-B7AEFEB1918A}"/>
    <cellStyle name="Normal 4 2 2 3 3 3 2" xfId="8327" xr:uid="{1F38D6B4-CA9F-47D0-A2AD-F0CB3F515C2B}"/>
    <cellStyle name="Normal 4 2 2 3 3 3 2 2" xfId="14399" xr:uid="{B8E7D726-D7A2-4A03-8DAA-2471557BD70D}"/>
    <cellStyle name="Normal 4 2 2 3 3 3 3" xfId="11701" xr:uid="{A1BE67A1-5CA8-4DDD-8602-BEF0824985FD}"/>
    <cellStyle name="Normal 4 2 2 3 3 3 4" xfId="5629" xr:uid="{8CE3F6F7-138B-4888-97F6-F3AF019438F5}"/>
    <cellStyle name="Normal 4 2 2 3 3 4" xfId="906" xr:uid="{BDEDA041-C23E-4A84-8DFE-6D663D072D03}"/>
    <cellStyle name="Normal 4 2 2 3 3 4 2" xfId="13050" xr:uid="{155E489A-0C1A-4A82-808E-C09039EE178C}"/>
    <cellStyle name="Normal 4 2 2 3 3 4 3" xfId="6978" xr:uid="{097F6222-6A2D-4E8A-BF0C-28B5807DDDEF}"/>
    <cellStyle name="Normal 4 2 2 3 3 5" xfId="3788" xr:uid="{13C53786-4F7A-4877-80CC-9EBD235CCEDC}"/>
    <cellStyle name="Normal 4 2 2 3 3 5 2" xfId="15932" xr:uid="{5367B12C-58DD-4875-8059-9A11301513A0}"/>
    <cellStyle name="Normal 4 2 2 3 3 5 3" xfId="9860" xr:uid="{B4A6185A-12AB-40B5-A3A1-C8F6DE699D88}"/>
    <cellStyle name="Normal 4 2 2 3 3 6" xfId="10352" xr:uid="{CDBA42BC-67CD-433B-A333-2A6E77921910}"/>
    <cellStyle name="Normal 4 2 2 3 3 7" xfId="4280" xr:uid="{31F7E258-9575-4437-B141-EF5C8ABAEF2A}"/>
    <cellStyle name="Normal 4 2 2 3 4" xfId="598" xr:uid="{CF457EBF-7484-4049-A818-1D9428C2FE71}"/>
    <cellStyle name="Normal 4 2 2 3 4 2" xfId="1765" xr:uid="{77D444E4-95AD-4FD4-B765-76A35ED76B36}"/>
    <cellStyle name="Normal 4 2 2 3 4 2 2" xfId="3114" xr:uid="{837C1EB3-9AC8-4982-87BF-892E4FCD53AE}"/>
    <cellStyle name="Normal 4 2 2 3 4 2 2 2" xfId="9186" xr:uid="{4B9E56A1-DFA8-48BE-8C8B-27B7371D510E}"/>
    <cellStyle name="Normal 4 2 2 3 4 2 2 2 2" xfId="15258" xr:uid="{47B10DD2-0AF2-443B-A459-F7C10BC0CF52}"/>
    <cellStyle name="Normal 4 2 2 3 4 2 2 3" xfId="12560" xr:uid="{FD392A73-7FC8-4AC5-BCFA-11172CA729C5}"/>
    <cellStyle name="Normal 4 2 2 3 4 2 2 4" xfId="6488" xr:uid="{4B75C1F3-B783-4EBD-AEB1-E2575614D995}"/>
    <cellStyle name="Normal 4 2 2 3 4 2 3" xfId="7837" xr:uid="{34B5938F-C21E-4867-8143-61CD0D5B70DE}"/>
    <cellStyle name="Normal 4 2 2 3 4 2 3 2" xfId="13909" xr:uid="{85752A4C-2C4E-4564-860F-6B74EDB2B267}"/>
    <cellStyle name="Normal 4 2 2 3 4 2 4" xfId="11211" xr:uid="{698E1B75-7F10-4C40-A0AD-730C6EDCD858}"/>
    <cellStyle name="Normal 4 2 2 3 4 2 5" xfId="5139" xr:uid="{1558ADBF-B3E7-4DFA-9295-EBA7BA405066}"/>
    <cellStyle name="Normal 4 2 2 3 4 3" xfId="2439" xr:uid="{457A56A2-98F2-4AA2-822C-0BC738C033A1}"/>
    <cellStyle name="Normal 4 2 2 3 4 3 2" xfId="8511" xr:uid="{6958EB72-9635-49F9-9E00-7B7798C856B3}"/>
    <cellStyle name="Normal 4 2 2 3 4 3 2 2" xfId="14583" xr:uid="{583A38C3-50E9-4BA5-908E-707676DDD3F8}"/>
    <cellStyle name="Normal 4 2 2 3 4 3 3" xfId="11885" xr:uid="{5FD05BFE-C851-48FA-8B4E-94BACFD05C25}"/>
    <cellStyle name="Normal 4 2 2 3 4 3 4" xfId="5813" xr:uid="{6EA25492-1F76-4125-87CE-F38196F04E62}"/>
    <cellStyle name="Normal 4 2 2 3 4 4" xfId="1090" xr:uid="{32326CC2-1FEA-4076-AD9D-4F98E6510347}"/>
    <cellStyle name="Normal 4 2 2 3 4 4 2" xfId="13234" xr:uid="{37875B46-6A9F-4E20-99A7-77D20826D9CB}"/>
    <cellStyle name="Normal 4 2 2 3 4 4 3" xfId="7162" xr:uid="{61014BAE-B427-4A8F-A52E-FCE5EBF5A105}"/>
    <cellStyle name="Normal 4 2 2 3 4 5" xfId="3972" xr:uid="{EFA294C9-0895-49B8-AB00-977E71A58403}"/>
    <cellStyle name="Normal 4 2 2 3 4 5 2" xfId="16116" xr:uid="{12FDB653-A9FA-4E19-AECA-91556C48D0CC}"/>
    <cellStyle name="Normal 4 2 2 3 4 5 3" xfId="10044" xr:uid="{559009F6-A5B1-4D62-BAA7-583884F8236A}"/>
    <cellStyle name="Normal 4 2 2 3 4 6" xfId="10536" xr:uid="{D614898B-15E2-45EB-BDB9-EDD80EC083AE}"/>
    <cellStyle name="Normal 4 2 2 3 4 7" xfId="4464" xr:uid="{5ADD232F-68F9-4505-BE8C-A2A3B04A7121}"/>
    <cellStyle name="Normal 4 2 2 3 5" xfId="285" xr:uid="{6250A919-0B68-4474-8871-CCBA2F3036B5}"/>
    <cellStyle name="Normal 4 2 2 3 5 2" xfId="1947" xr:uid="{9A951DA2-DD1F-4849-B78D-51E4914F3BE8}"/>
    <cellStyle name="Normal 4 2 2 3 5 2 2" xfId="3296" xr:uid="{53039A40-EBA9-4D44-9C71-71999C83D43E}"/>
    <cellStyle name="Normal 4 2 2 3 5 2 2 2" xfId="9368" xr:uid="{7D5D3FA3-6A7A-4E5C-BD11-26AC67A911D7}"/>
    <cellStyle name="Normal 4 2 2 3 5 2 2 2 2" xfId="15440" xr:uid="{1973C06A-FFC9-485C-B7D2-113E67740F36}"/>
    <cellStyle name="Normal 4 2 2 3 5 2 2 3" xfId="12742" xr:uid="{50D7C55D-3E16-48D3-84C6-5CFC00BAF028}"/>
    <cellStyle name="Normal 4 2 2 3 5 2 2 4" xfId="6670" xr:uid="{A8682EF9-21EE-465B-BF44-881F80EF7D8F}"/>
    <cellStyle name="Normal 4 2 2 3 5 2 3" xfId="8019" xr:uid="{8CE4DF6A-6871-43A7-BB44-A50468245802}"/>
    <cellStyle name="Normal 4 2 2 3 5 2 3 2" xfId="14091" xr:uid="{2CF7ED77-E6DD-45FE-BBA9-52045F3A1D15}"/>
    <cellStyle name="Normal 4 2 2 3 5 2 4" xfId="11393" xr:uid="{9D754D58-0F7C-462A-9A13-2D0F699FFC6C}"/>
    <cellStyle name="Normal 4 2 2 3 5 2 5" xfId="5321" xr:uid="{1BAC81F5-4FB2-4E7B-8346-A5A8C759D7AE}"/>
    <cellStyle name="Normal 4 2 2 3 5 3" xfId="2621" xr:uid="{DD34CEDE-FB99-4D24-A1C2-DEFF21E9030F}"/>
    <cellStyle name="Normal 4 2 2 3 5 3 2" xfId="8693" xr:uid="{F3AFD6F5-CBAE-48CC-B388-D3A9F2C6292F}"/>
    <cellStyle name="Normal 4 2 2 3 5 3 2 2" xfId="14765" xr:uid="{1FCF9699-84CA-43F5-B8F9-C2F90856EB56}"/>
    <cellStyle name="Normal 4 2 2 3 5 3 3" xfId="12067" xr:uid="{C115486D-D807-447D-B50E-BECFA652E0A6}"/>
    <cellStyle name="Normal 4 2 2 3 5 3 4" xfId="5995" xr:uid="{082CC1DB-800D-4BAE-83D3-0A61DE692DF1}"/>
    <cellStyle name="Normal 4 2 2 3 5 4" xfId="1272" xr:uid="{59886455-7623-46C3-9DDE-819FBE5C2099}"/>
    <cellStyle name="Normal 4 2 2 3 5 4 2" xfId="13416" xr:uid="{442BFB22-74B8-4CA6-AE9A-0A44A1650D3C}"/>
    <cellStyle name="Normal 4 2 2 3 5 4 3" xfId="7344" xr:uid="{796C66F7-176A-4199-97CC-0615D61F9A96}"/>
    <cellStyle name="Normal 4 2 2 3 5 5" xfId="3660" xr:uid="{400B8791-B650-47C9-A406-558FE5930870}"/>
    <cellStyle name="Normal 4 2 2 3 5 5 2" xfId="15804" xr:uid="{5690CECF-55D5-41DE-8FBD-2FB0AE7DE0C3}"/>
    <cellStyle name="Normal 4 2 2 3 5 5 3" xfId="9732" xr:uid="{607AEDFF-C571-46C6-B3CF-3E41E39435A2}"/>
    <cellStyle name="Normal 4 2 2 3 5 6" xfId="10718" xr:uid="{1E13A454-0ECC-474B-81A7-1249DAADBA35}"/>
    <cellStyle name="Normal 4 2 2 3 5 7" xfId="4646" xr:uid="{D1E3D658-CCB6-497F-AFA1-96701D099F14}"/>
    <cellStyle name="Normal 4 2 2 3 6" xfId="1454" xr:uid="{AC9A0810-0029-45CB-B116-006D8FFFCDCF}"/>
    <cellStyle name="Normal 4 2 2 3 6 2" xfId="2803" xr:uid="{F62B6CAB-3332-4C02-817D-E06A1B12FCFF}"/>
    <cellStyle name="Normal 4 2 2 3 6 2 2" xfId="8875" xr:uid="{5DCC748D-725E-428B-80DD-F7D859489D22}"/>
    <cellStyle name="Normal 4 2 2 3 6 2 2 2" xfId="14947" xr:uid="{233748E5-C829-4EEA-A02B-9F2609A97330}"/>
    <cellStyle name="Normal 4 2 2 3 6 2 3" xfId="12249" xr:uid="{3CCC9AA3-978B-4C7E-9B66-EF4C9F55D675}"/>
    <cellStyle name="Normal 4 2 2 3 6 2 4" xfId="6177" xr:uid="{A9E5BFA6-830E-4499-BB72-32BD012BCE46}"/>
    <cellStyle name="Normal 4 2 2 3 6 3" xfId="7526" xr:uid="{FE54F802-4787-41AF-BEA3-76383B572036}"/>
    <cellStyle name="Normal 4 2 2 3 6 3 2" xfId="13598" xr:uid="{9C9197B7-E035-4537-A4A6-2CC303923280}"/>
    <cellStyle name="Normal 4 2 2 3 6 4" xfId="10900" xr:uid="{C182E057-31EA-4951-AF61-3AEE9086A886}"/>
    <cellStyle name="Normal 4 2 2 3 6 5" xfId="4828" xr:uid="{4680B570-413E-43B6-A9D1-CFEA9BF05A03}"/>
    <cellStyle name="Normal 4 2 2 3 7" xfId="2129" xr:uid="{A17055AB-9772-4A0E-9620-DAC80FCAC4BD}"/>
    <cellStyle name="Normal 4 2 2 3 7 2" xfId="8201" xr:uid="{D814D05C-A06C-4262-B128-47986A00C9A2}"/>
    <cellStyle name="Normal 4 2 2 3 7 2 2" xfId="14273" xr:uid="{60C223A6-6093-4BC1-8E9B-DB2B4D65C89C}"/>
    <cellStyle name="Normal 4 2 2 3 7 3" xfId="11575" xr:uid="{5CC50E0C-AD28-4C1E-815D-CC5527148113}"/>
    <cellStyle name="Normal 4 2 2 3 7 4" xfId="5503" xr:uid="{41841155-9318-4AF7-9EDB-F511CB408AF1}"/>
    <cellStyle name="Normal 4 2 2 3 8" xfId="780" xr:uid="{709D6676-027E-4F70-A45B-4B15A3399075}"/>
    <cellStyle name="Normal 4 2 2 3 8 2" xfId="12924" xr:uid="{2F3AD44F-6368-43FB-BC49-ECCD36DC1ECC}"/>
    <cellStyle name="Normal 4 2 2 3 8 3" xfId="6852" xr:uid="{D7C6AFEE-36E7-42DD-A057-B74C8C9B9B19}"/>
    <cellStyle name="Normal 4 2 2 3 9" xfId="3478" xr:uid="{D74FE6A0-8990-4045-8E1C-D5911EDF8B95}"/>
    <cellStyle name="Normal 4 2 2 3 9 2" xfId="15622" xr:uid="{30E8FE6A-7987-4389-88E3-16F9B1ACB8E2}"/>
    <cellStyle name="Normal 4 2 2 3 9 3" xfId="9550" xr:uid="{8795852E-68CD-4010-AB4E-6B00C4822EE7}"/>
    <cellStyle name="Normal 4 2 2 4" xfId="130" xr:uid="{00000000-0005-0000-0000-000053000000}"/>
    <cellStyle name="Normal 4 2 2 4 10" xfId="4184" xr:uid="{73BDC35D-B5CD-46A4-AB6F-B33AC2A29E3A}"/>
    <cellStyle name="Normal 4 2 2 4 2" xfId="443" xr:uid="{0E4A1BB6-5EE7-4F75-B82A-2756A1815B27}"/>
    <cellStyle name="Normal 4 2 2 4 2 2" xfId="1610" xr:uid="{8CC2E1D9-C75A-4B5B-8499-1817CF407C22}"/>
    <cellStyle name="Normal 4 2 2 4 2 2 2" xfId="2959" xr:uid="{23061877-1FC2-41E0-92B4-75E94A3F68BC}"/>
    <cellStyle name="Normal 4 2 2 4 2 2 2 2" xfId="9031" xr:uid="{CF6AC034-8F7C-4547-95A9-6BFC5E0AF3E4}"/>
    <cellStyle name="Normal 4 2 2 4 2 2 2 2 2" xfId="15103" xr:uid="{FF39E421-6CCA-4D7E-B556-7ABD344C82D4}"/>
    <cellStyle name="Normal 4 2 2 4 2 2 2 3" xfId="12405" xr:uid="{9B0F5BA4-818A-4131-92A8-18611A73638E}"/>
    <cellStyle name="Normal 4 2 2 4 2 2 2 4" xfId="6333" xr:uid="{A7F3472B-1CBE-4E50-B896-75C6E6B01ED1}"/>
    <cellStyle name="Normal 4 2 2 4 2 2 3" xfId="7682" xr:uid="{5340371B-5D58-4972-BEF1-6A47C5CAC4B3}"/>
    <cellStyle name="Normal 4 2 2 4 2 2 3 2" xfId="13754" xr:uid="{86C87C83-E429-4827-8DC9-74D60C816C09}"/>
    <cellStyle name="Normal 4 2 2 4 2 2 4" xfId="11056" xr:uid="{BE179086-379F-4197-AB80-B8359E12D153}"/>
    <cellStyle name="Normal 4 2 2 4 2 2 5" xfId="4984" xr:uid="{2F0DF3E4-6E22-4127-B036-25BC1A999560}"/>
    <cellStyle name="Normal 4 2 2 4 2 3" xfId="2284" xr:uid="{D371CA5B-A6C6-418E-9170-B04AF2FAA70A}"/>
    <cellStyle name="Normal 4 2 2 4 2 3 2" xfId="8356" xr:uid="{D2733C7F-578D-4F77-B875-D548874C08CD}"/>
    <cellStyle name="Normal 4 2 2 4 2 3 2 2" xfId="14428" xr:uid="{99480127-7214-4F61-9DEE-5FDD5F9B86DA}"/>
    <cellStyle name="Normal 4 2 2 4 2 3 3" xfId="11730" xr:uid="{3B9F8929-1119-437C-BFE3-9AF2EC6CE42E}"/>
    <cellStyle name="Normal 4 2 2 4 2 3 4" xfId="5658" xr:uid="{0783BC5A-CB7E-42F9-8217-3930DD10E39C}"/>
    <cellStyle name="Normal 4 2 2 4 2 4" xfId="935" xr:uid="{373121C7-FEA0-4E54-8EB5-4F0C5BDB6809}"/>
    <cellStyle name="Normal 4 2 2 4 2 4 2" xfId="13079" xr:uid="{80B8C690-FA27-48EB-9E7D-54AC93036FF3}"/>
    <cellStyle name="Normal 4 2 2 4 2 4 3" xfId="7007" xr:uid="{5EF953D1-3A1E-4C9F-9044-9A5E2E0B099F}"/>
    <cellStyle name="Normal 4 2 2 4 2 5" xfId="3817" xr:uid="{A4AEC768-F982-4F1F-BCEF-E0AFED515A51}"/>
    <cellStyle name="Normal 4 2 2 4 2 5 2" xfId="15961" xr:uid="{EB736BF6-6CC2-43CE-9C53-F15906DAAF48}"/>
    <cellStyle name="Normal 4 2 2 4 2 5 3" xfId="9889" xr:uid="{9AB75C0B-3A47-4739-A895-520F8EC62A20}"/>
    <cellStyle name="Normal 4 2 2 4 2 6" xfId="10381" xr:uid="{9DAFAC6A-A11C-4DA6-BC6B-ACBF05D983D5}"/>
    <cellStyle name="Normal 4 2 2 4 2 7" xfId="4309" xr:uid="{4B8863D6-0071-4D62-B4C2-A8220258498C}"/>
    <cellStyle name="Normal 4 2 2 4 3" xfId="627" xr:uid="{75277825-A054-4631-A4E9-922E68A3579E}"/>
    <cellStyle name="Normal 4 2 2 4 3 2" xfId="1794" xr:uid="{D93A3D7E-F4A1-4F1D-9314-080E7F90A788}"/>
    <cellStyle name="Normal 4 2 2 4 3 2 2" xfId="3143" xr:uid="{B7CFE1C2-C208-42E8-9C1F-506136470C6A}"/>
    <cellStyle name="Normal 4 2 2 4 3 2 2 2" xfId="9215" xr:uid="{C2CF6AC5-50F7-432B-8C89-5550875BB982}"/>
    <cellStyle name="Normal 4 2 2 4 3 2 2 2 2" xfId="15287" xr:uid="{85013C65-6531-4EC3-90C9-3A12D4FAA975}"/>
    <cellStyle name="Normal 4 2 2 4 3 2 2 3" xfId="12589" xr:uid="{046CFFB1-621B-4795-94F9-F2812515EDB7}"/>
    <cellStyle name="Normal 4 2 2 4 3 2 2 4" xfId="6517" xr:uid="{892DE79B-5F4A-4B4F-BEF1-0F7949499756}"/>
    <cellStyle name="Normal 4 2 2 4 3 2 3" xfId="7866" xr:uid="{96BE5CF2-E353-4F09-B520-294C604E030D}"/>
    <cellStyle name="Normal 4 2 2 4 3 2 3 2" xfId="13938" xr:uid="{AEB9DBDE-C70D-4906-961D-E0467EF1A9CF}"/>
    <cellStyle name="Normal 4 2 2 4 3 2 4" xfId="11240" xr:uid="{1F2700F7-37CF-4D97-9EC9-E69E33FA0CA8}"/>
    <cellStyle name="Normal 4 2 2 4 3 2 5" xfId="5168" xr:uid="{AE9E3A97-6A4C-4691-9FD3-216E997480AD}"/>
    <cellStyle name="Normal 4 2 2 4 3 3" xfId="2468" xr:uid="{30FBED29-B11E-492A-8DEC-8A5C0471C916}"/>
    <cellStyle name="Normal 4 2 2 4 3 3 2" xfId="8540" xr:uid="{66F70A23-1A06-4873-A2D6-CB19DE562C7C}"/>
    <cellStyle name="Normal 4 2 2 4 3 3 2 2" xfId="14612" xr:uid="{2A5ADA87-B570-4CF1-9DAD-57797B8AADA3}"/>
    <cellStyle name="Normal 4 2 2 4 3 3 3" xfId="11914" xr:uid="{94346A38-D064-44DE-ABB8-EAF3A8720251}"/>
    <cellStyle name="Normal 4 2 2 4 3 3 4" xfId="5842" xr:uid="{8B744568-D01B-40BA-B7F0-9BAFFE4286D5}"/>
    <cellStyle name="Normal 4 2 2 4 3 4" xfId="1119" xr:uid="{5FB30D57-EC22-4466-BB9C-5A5AADC374D4}"/>
    <cellStyle name="Normal 4 2 2 4 3 4 2" xfId="13263" xr:uid="{4A793D6B-6074-4889-9751-31F3561032BB}"/>
    <cellStyle name="Normal 4 2 2 4 3 4 3" xfId="7191" xr:uid="{B0A01D24-177D-49A5-B40B-0F9025F943AB}"/>
    <cellStyle name="Normal 4 2 2 4 3 5" xfId="4001" xr:uid="{AE04F04A-9184-4954-8778-38D704DDAECA}"/>
    <cellStyle name="Normal 4 2 2 4 3 5 2" xfId="16145" xr:uid="{86C39EA5-B820-4518-89FA-D49BD01B2F6E}"/>
    <cellStyle name="Normal 4 2 2 4 3 5 3" xfId="10073" xr:uid="{EA35C4F3-40F2-4877-8EA7-EB8027CE8733}"/>
    <cellStyle name="Normal 4 2 2 4 3 6" xfId="10565" xr:uid="{DDF37120-714D-4267-9754-91AF5BFC5ED1}"/>
    <cellStyle name="Normal 4 2 2 4 3 7" xfId="4493" xr:uid="{479642B6-9572-4CF4-A240-7D9336B6863A}"/>
    <cellStyle name="Normal 4 2 2 4 4" xfId="315" xr:uid="{4295784E-CF3A-4537-9564-EB86F11A4D4B}"/>
    <cellStyle name="Normal 4 2 2 4 4 2" xfId="1976" xr:uid="{CFD18033-18EC-4105-9F2E-E4CE59EA9EC7}"/>
    <cellStyle name="Normal 4 2 2 4 4 2 2" xfId="3325" xr:uid="{BCC44FD4-4AA0-4898-A96D-1B2AF716C98F}"/>
    <cellStyle name="Normal 4 2 2 4 4 2 2 2" xfId="9397" xr:uid="{D30885D0-F9E7-4553-AD7D-87E51E8B5834}"/>
    <cellStyle name="Normal 4 2 2 4 4 2 2 2 2" xfId="15469" xr:uid="{7054C4B6-C7F1-498E-8DF1-DD5D7F1C8AF2}"/>
    <cellStyle name="Normal 4 2 2 4 4 2 2 3" xfId="12771" xr:uid="{669A8684-3021-4FC4-BC0C-169C00D10827}"/>
    <cellStyle name="Normal 4 2 2 4 4 2 2 4" xfId="6699" xr:uid="{EAEB2CED-B441-4C70-88BB-BE7505C98F8D}"/>
    <cellStyle name="Normal 4 2 2 4 4 2 3" xfId="8048" xr:uid="{8FDAD7E5-FA5C-442D-8EE5-8B25BAB2F710}"/>
    <cellStyle name="Normal 4 2 2 4 4 2 3 2" xfId="14120" xr:uid="{F0CB0E52-AFD6-4998-804C-09640B56822E}"/>
    <cellStyle name="Normal 4 2 2 4 4 2 4" xfId="11422" xr:uid="{DF531FB1-D496-4DE9-A43C-4906B4167BC7}"/>
    <cellStyle name="Normal 4 2 2 4 4 2 5" xfId="5350" xr:uid="{1376A281-F435-41C4-9303-20CE67E8E3C3}"/>
    <cellStyle name="Normal 4 2 2 4 4 3" xfId="2650" xr:uid="{F149BFE1-052F-4AE4-ADF4-3447AE603D7D}"/>
    <cellStyle name="Normal 4 2 2 4 4 3 2" xfId="8722" xr:uid="{C64F421D-355F-4EB0-8FD7-0A4F8CCAC32A}"/>
    <cellStyle name="Normal 4 2 2 4 4 3 2 2" xfId="14794" xr:uid="{691B4E38-E582-4A08-A419-DAFEB213796D}"/>
    <cellStyle name="Normal 4 2 2 4 4 3 3" xfId="12096" xr:uid="{D95C2982-94D7-414B-A503-0B1059905643}"/>
    <cellStyle name="Normal 4 2 2 4 4 3 4" xfId="6024" xr:uid="{D5CE2701-E25F-4A50-9923-B4BE7C353624}"/>
    <cellStyle name="Normal 4 2 2 4 4 4" xfId="1301" xr:uid="{12AE2F2B-6728-43D2-9453-9DFB9F428955}"/>
    <cellStyle name="Normal 4 2 2 4 4 4 2" xfId="13445" xr:uid="{8137B03A-F85D-46CF-BCD7-80364A166700}"/>
    <cellStyle name="Normal 4 2 2 4 4 4 3" xfId="7373" xr:uid="{E1CB303B-F42C-4E8F-ACE2-250CF5551241}"/>
    <cellStyle name="Normal 4 2 2 4 4 5" xfId="3690" xr:uid="{9587002B-0D63-49F6-9376-F349C30ADD83}"/>
    <cellStyle name="Normal 4 2 2 4 4 5 2" xfId="15834" xr:uid="{1FD86F8F-64B7-4EE4-BC74-BAC9F7B50EBB}"/>
    <cellStyle name="Normal 4 2 2 4 4 5 3" xfId="9762" xr:uid="{DC4BB030-1562-4D37-A715-CB576277E35B}"/>
    <cellStyle name="Normal 4 2 2 4 4 6" xfId="10747" xr:uid="{6E2A46F7-8281-414D-895C-2B053CDB23C5}"/>
    <cellStyle name="Normal 4 2 2 4 4 7" xfId="4675" xr:uid="{EB2F6006-0DDA-48D4-AD9A-C1B9A0A7B8D5}"/>
    <cellStyle name="Normal 4 2 2 4 5" xfId="1484" xr:uid="{9AEF1AD7-6C3A-474F-8379-13F7D445165A}"/>
    <cellStyle name="Normal 4 2 2 4 5 2" xfId="2833" xr:uid="{9C0F4E18-FF3A-41A4-84B1-C4DCDA58C2DB}"/>
    <cellStyle name="Normal 4 2 2 4 5 2 2" xfId="8905" xr:uid="{752B24EB-4070-4E62-A08B-363FAA097E53}"/>
    <cellStyle name="Normal 4 2 2 4 5 2 2 2" xfId="14977" xr:uid="{B3E8E252-947D-4EEE-831D-A087D9FB9FCB}"/>
    <cellStyle name="Normal 4 2 2 4 5 2 3" xfId="12279" xr:uid="{419F2C2B-5937-4D3C-849B-2997545D4DA3}"/>
    <cellStyle name="Normal 4 2 2 4 5 2 4" xfId="6207" xr:uid="{ACE865EE-455B-4F9D-BAB7-EA8AF1423157}"/>
    <cellStyle name="Normal 4 2 2 4 5 3" xfId="7556" xr:uid="{179B9627-6BE8-473E-AF04-66E4374B7566}"/>
    <cellStyle name="Normal 4 2 2 4 5 3 2" xfId="13628" xr:uid="{6DD0B348-DD32-48FD-9076-DE872900AA8A}"/>
    <cellStyle name="Normal 4 2 2 4 5 4" xfId="10930" xr:uid="{B2C3E6B4-877F-414F-BFAC-8E988C50C136}"/>
    <cellStyle name="Normal 4 2 2 4 5 5" xfId="4858" xr:uid="{39D02EDD-8FBF-4383-BBDA-8CDCED80D081}"/>
    <cellStyle name="Normal 4 2 2 4 6" xfId="2159" xr:uid="{A7ABE81C-4E6C-43BA-8042-F9C7186A1568}"/>
    <cellStyle name="Normal 4 2 2 4 6 2" xfId="8231" xr:uid="{D8E9F7CA-7E55-47E4-8DC7-D7A90D212FBF}"/>
    <cellStyle name="Normal 4 2 2 4 6 2 2" xfId="14303" xr:uid="{F648D6D5-AD23-4A45-975D-3B98F9F28405}"/>
    <cellStyle name="Normal 4 2 2 4 6 3" xfId="11605" xr:uid="{B471EE6F-2AA2-43D4-BBA3-70294A0221E6}"/>
    <cellStyle name="Normal 4 2 2 4 6 4" xfId="5533" xr:uid="{53302CC6-0714-49BA-8D51-A1246BAE55DE}"/>
    <cellStyle name="Normal 4 2 2 4 7" xfId="810" xr:uid="{4A88AAD5-37E8-4FD1-A3C9-FEA2C610E0D7}"/>
    <cellStyle name="Normal 4 2 2 4 7 2" xfId="12954" xr:uid="{25DC82F9-6175-493F-8CF6-BC6380258EB0}"/>
    <cellStyle name="Normal 4 2 2 4 7 3" xfId="6882" xr:uid="{B7CCF148-8419-44F3-ACA5-4E6621B11960}"/>
    <cellStyle name="Normal 4 2 2 4 8" xfId="3507" xr:uid="{6BB74F2B-FB42-4BC0-B31E-6F1CFC83E04F}"/>
    <cellStyle name="Normal 4 2 2 4 8 2" xfId="15651" xr:uid="{BAD4516D-E00A-4F68-B588-E2694C5633F5}"/>
    <cellStyle name="Normal 4 2 2 4 8 3" xfId="9579" xr:uid="{F6A78693-3E95-49A9-9CE0-62A7404A3CF2}"/>
    <cellStyle name="Normal 4 2 2 4 9" xfId="10256" xr:uid="{81453CF0-E259-44DD-987A-736E79F4C597}"/>
    <cellStyle name="Normal 4 2 2 5" xfId="350" xr:uid="{C5648FDD-F2FC-4275-9A73-9EF6A3EDA904}"/>
    <cellStyle name="Normal 4 2 2 5 2" xfId="1518" xr:uid="{4DF0F9AA-84FD-4562-8F30-0FEF3382D193}"/>
    <cellStyle name="Normal 4 2 2 5 2 2" xfId="2867" xr:uid="{234256F8-C3F0-4B71-9FAF-F15D287BC7E1}"/>
    <cellStyle name="Normal 4 2 2 5 2 2 2" xfId="8939" xr:uid="{FA28A479-0248-4C94-9D3D-645E922B0331}"/>
    <cellStyle name="Normal 4 2 2 5 2 2 2 2" xfId="15011" xr:uid="{4010001A-9524-4271-BFDE-3D5C66F3E769}"/>
    <cellStyle name="Normal 4 2 2 5 2 2 3" xfId="12313" xr:uid="{189D93F9-5B6D-4DFD-9C5D-CC7B5D442B12}"/>
    <cellStyle name="Normal 4 2 2 5 2 2 4" xfId="6241" xr:uid="{DB2FD6CF-7269-432E-A2D4-B54C82970819}"/>
    <cellStyle name="Normal 4 2 2 5 2 3" xfId="7590" xr:uid="{5BBC10BE-8FF2-4F41-B8BA-D8E32FF7BFD6}"/>
    <cellStyle name="Normal 4 2 2 5 2 3 2" xfId="13662" xr:uid="{4ADC65A8-9294-424B-B4EE-1C50AB254362}"/>
    <cellStyle name="Normal 4 2 2 5 2 4" xfId="10964" xr:uid="{D3BEB7B4-7B98-42E2-B3CB-B1E7FFCA575E}"/>
    <cellStyle name="Normal 4 2 2 5 2 5" xfId="4892" xr:uid="{FFF3A250-C963-4C93-AB19-18ABCAFC1911}"/>
    <cellStyle name="Normal 4 2 2 5 3" xfId="2192" xr:uid="{9E5AE1FE-D3D2-4CCA-9D50-20782085BC1D}"/>
    <cellStyle name="Normal 4 2 2 5 3 2" xfId="8264" xr:uid="{163D82C0-BF69-46A3-BBD7-6498795B14F9}"/>
    <cellStyle name="Normal 4 2 2 5 3 2 2" xfId="14336" xr:uid="{3EBA421D-B976-4F57-87FC-AA7DEACE5EA0}"/>
    <cellStyle name="Normal 4 2 2 5 3 3" xfId="11638" xr:uid="{FA5C850A-1A39-4645-B9DF-CEE034BD5571}"/>
    <cellStyle name="Normal 4 2 2 5 3 4" xfId="5566" xr:uid="{9192346D-65D9-4862-9437-4FDBF98F541F}"/>
    <cellStyle name="Normal 4 2 2 5 4" xfId="843" xr:uid="{ACD50F19-9637-4993-AFB9-17540F399386}"/>
    <cellStyle name="Normal 4 2 2 5 4 2" xfId="12987" xr:uid="{2DE2C2D7-AFAF-428D-A45B-3F9C3EBE7A22}"/>
    <cellStyle name="Normal 4 2 2 5 4 3" xfId="6915" xr:uid="{F539EBAE-6ECA-49AB-A21C-1E8246DD193F}"/>
    <cellStyle name="Normal 4 2 2 5 5" xfId="3725" xr:uid="{B331025D-6919-4D94-BE3B-8547C7C87DF3}"/>
    <cellStyle name="Normal 4 2 2 5 5 2" xfId="15869" xr:uid="{4611DC51-FDB9-4AB5-B54B-8FE4625A748C}"/>
    <cellStyle name="Normal 4 2 2 5 5 3" xfId="9797" xr:uid="{B8E2CDC8-7CA4-4AA0-B663-248BA3E06D9F}"/>
    <cellStyle name="Normal 4 2 2 5 6" xfId="10289" xr:uid="{61A5591F-15EA-46C5-89A9-A5543932895A}"/>
    <cellStyle name="Normal 4 2 2 5 7" xfId="4217" xr:uid="{2FFF7A3F-6184-4311-8256-929379DD8D93}"/>
    <cellStyle name="Normal 4 2 2 6" xfId="535" xr:uid="{C2A488A3-26DB-4C8F-AD78-E8D73759FCE0}"/>
    <cellStyle name="Normal 4 2 2 6 2" xfId="1702" xr:uid="{B05B9735-1A84-4D2A-B258-7C1C5C44BBA7}"/>
    <cellStyle name="Normal 4 2 2 6 2 2" xfId="3051" xr:uid="{E60BF643-731F-4506-8559-525FC22CB9D4}"/>
    <cellStyle name="Normal 4 2 2 6 2 2 2" xfId="9123" xr:uid="{6A2AD204-5DAB-4523-9B01-EABE7E5B2360}"/>
    <cellStyle name="Normal 4 2 2 6 2 2 2 2" xfId="15195" xr:uid="{B25018C9-D5FF-45F9-B0E1-3632F13FC378}"/>
    <cellStyle name="Normal 4 2 2 6 2 2 3" xfId="12497" xr:uid="{C4C3D155-613D-44E4-9486-F12A213691A2}"/>
    <cellStyle name="Normal 4 2 2 6 2 2 4" xfId="6425" xr:uid="{19FB5EE5-5BE9-4AD7-8502-63A8440EBC46}"/>
    <cellStyle name="Normal 4 2 2 6 2 3" xfId="7774" xr:uid="{47D7A159-FFB7-412E-A663-EF921CEFE291}"/>
    <cellStyle name="Normal 4 2 2 6 2 3 2" xfId="13846" xr:uid="{0393970E-BBA3-49B8-829E-ED89DFF1EE78}"/>
    <cellStyle name="Normal 4 2 2 6 2 4" xfId="11148" xr:uid="{77170EC8-8E63-4046-AA4E-5B47B102610E}"/>
    <cellStyle name="Normal 4 2 2 6 2 5" xfId="5076" xr:uid="{5E1321D2-0240-4703-B22D-55B2995F16C1}"/>
    <cellStyle name="Normal 4 2 2 6 3" xfId="2376" xr:uid="{812EDD64-C731-4E94-A694-82029976B054}"/>
    <cellStyle name="Normal 4 2 2 6 3 2" xfId="8448" xr:uid="{C59914AF-3554-48B0-81C2-6A846BEFD10E}"/>
    <cellStyle name="Normal 4 2 2 6 3 2 2" xfId="14520" xr:uid="{762543E3-4F31-4E07-B552-A42970DF41FE}"/>
    <cellStyle name="Normal 4 2 2 6 3 3" xfId="11822" xr:uid="{411CEE0D-D357-431A-8B23-8C5D4ECB21A2}"/>
    <cellStyle name="Normal 4 2 2 6 3 4" xfId="5750" xr:uid="{59C099B4-A1DC-4F10-9237-19613137FF53}"/>
    <cellStyle name="Normal 4 2 2 6 4" xfId="1027" xr:uid="{002FDB69-BC52-414B-98E8-894DEAB22FAE}"/>
    <cellStyle name="Normal 4 2 2 6 4 2" xfId="13171" xr:uid="{196AE969-DB91-4FB1-AB32-41C5131D2AA7}"/>
    <cellStyle name="Normal 4 2 2 6 4 3" xfId="7099" xr:uid="{CA0EF5C4-4F6C-4E3B-9411-777FF890C3FF}"/>
    <cellStyle name="Normal 4 2 2 6 5" xfId="3909" xr:uid="{D96CDB38-3D21-4A01-871E-4C5B1B7DDD1F}"/>
    <cellStyle name="Normal 4 2 2 6 5 2" xfId="16053" xr:uid="{09B8E789-BFB8-43C7-92F2-EA54A1D987F2}"/>
    <cellStyle name="Normal 4 2 2 6 5 3" xfId="9981" xr:uid="{7A6625D5-09C0-4D68-B0FD-DB45C73AFCD1}"/>
    <cellStyle name="Normal 4 2 2 6 6" xfId="10473" xr:uid="{195AF647-BD67-4748-914F-FE9BCC172404}"/>
    <cellStyle name="Normal 4 2 2 6 7" xfId="4401" xr:uid="{06B90E79-BABB-41C0-90CF-9EEEDD3092C8}"/>
    <cellStyle name="Normal 4 2 2 7" xfId="222" xr:uid="{8F964ED9-FEBF-48E1-8515-3238A02FAF4D}"/>
    <cellStyle name="Normal 4 2 2 7 2" xfId="1884" xr:uid="{32D30301-99BB-4325-8FB3-39FDDECECBB5}"/>
    <cellStyle name="Normal 4 2 2 7 2 2" xfId="3233" xr:uid="{D860C1B6-2056-4D15-9599-2FB62207F755}"/>
    <cellStyle name="Normal 4 2 2 7 2 2 2" xfId="9305" xr:uid="{96822FEE-0106-4CD8-A772-05B6B95672EB}"/>
    <cellStyle name="Normal 4 2 2 7 2 2 2 2" xfId="15377" xr:uid="{880FF007-5B16-451C-BC46-89BD45AF2D19}"/>
    <cellStyle name="Normal 4 2 2 7 2 2 3" xfId="12679" xr:uid="{FA3B8FC4-9565-494F-BE19-D7264FC10A05}"/>
    <cellStyle name="Normal 4 2 2 7 2 2 4" xfId="6607" xr:uid="{ED7D5C12-1984-4829-BC8D-4318FE37987B}"/>
    <cellStyle name="Normal 4 2 2 7 2 3" xfId="7956" xr:uid="{D6E0906A-8E6B-4D5A-87C0-EB14AD3A5A25}"/>
    <cellStyle name="Normal 4 2 2 7 2 3 2" xfId="14028" xr:uid="{038FE761-A029-4F06-B907-9467904AF6EE}"/>
    <cellStyle name="Normal 4 2 2 7 2 4" xfId="11330" xr:uid="{B767DF7D-E2D7-4643-91BF-7D1B5D9853CB}"/>
    <cellStyle name="Normal 4 2 2 7 2 5" xfId="5258" xr:uid="{8E1092D7-5394-4852-B6C3-01BF624F054B}"/>
    <cellStyle name="Normal 4 2 2 7 3" xfId="2558" xr:uid="{B084D37C-5630-44AF-A89B-8B42863F660F}"/>
    <cellStyle name="Normal 4 2 2 7 3 2" xfId="8630" xr:uid="{530F6C47-474E-4972-8A81-5D3EC1FCEC09}"/>
    <cellStyle name="Normal 4 2 2 7 3 2 2" xfId="14702" xr:uid="{E559C1BD-3B0C-4AA2-974F-E7761EF9A8C7}"/>
    <cellStyle name="Normal 4 2 2 7 3 3" xfId="12004" xr:uid="{1746A752-2230-4D1C-8459-93574A78756E}"/>
    <cellStyle name="Normal 4 2 2 7 3 4" xfId="5932" xr:uid="{80BC25C0-77D4-4EC7-825D-3CCED5CA2930}"/>
    <cellStyle name="Normal 4 2 2 7 4" xfId="1209" xr:uid="{6436491A-A4B6-4D58-BD5B-9917C954C13A}"/>
    <cellStyle name="Normal 4 2 2 7 4 2" xfId="13353" xr:uid="{BEA64EE9-054C-425F-B46A-933F028C6819}"/>
    <cellStyle name="Normal 4 2 2 7 4 3" xfId="7281" xr:uid="{15EEBF99-CF4F-4B73-A2F5-6886545D7089}"/>
    <cellStyle name="Normal 4 2 2 7 5" xfId="3597" xr:uid="{63A43080-DFF1-40E1-968D-CFAFDDDD989F}"/>
    <cellStyle name="Normal 4 2 2 7 5 2" xfId="15741" xr:uid="{9C58A93A-87A6-4B41-987E-E17C1AE01F13}"/>
    <cellStyle name="Normal 4 2 2 7 5 3" xfId="9669" xr:uid="{6C33CCA9-3037-4AC4-BCEE-5CA881F01005}"/>
    <cellStyle name="Normal 4 2 2 7 6" xfId="10655" xr:uid="{7C1A83B4-2E59-42A7-91EA-0F6F4B686F7E}"/>
    <cellStyle name="Normal 4 2 2 7 7" xfId="4583" xr:uid="{487FC04C-46DA-49AB-A264-6AE72DA81D06}"/>
    <cellStyle name="Normal 4 2 2 8" xfId="1391" xr:uid="{69E56A28-995B-46E3-9BA0-F4ED2D0B9DC6}"/>
    <cellStyle name="Normal 4 2 2 8 2" xfId="2740" xr:uid="{E05BA3BC-59B4-41A5-B9D6-6208BE75547E}"/>
    <cellStyle name="Normal 4 2 2 8 2 2" xfId="8812" xr:uid="{D91E0DCA-FF48-40DB-97CE-3F22421CDC87}"/>
    <cellStyle name="Normal 4 2 2 8 2 2 2" xfId="14884" xr:uid="{90C53FD1-A00D-40AC-8F34-8F81BF16E9B9}"/>
    <cellStyle name="Normal 4 2 2 8 2 3" xfId="12186" xr:uid="{507F733C-2B2B-45EA-8931-ACEDB8B937FE}"/>
    <cellStyle name="Normal 4 2 2 8 2 4" xfId="6114" xr:uid="{1F92ED8E-7AAD-4A46-87C7-A05E509956A4}"/>
    <cellStyle name="Normal 4 2 2 8 3" xfId="7463" xr:uid="{22F929EE-6D52-462E-B67D-478CA356E582}"/>
    <cellStyle name="Normal 4 2 2 8 3 2" xfId="13535" xr:uid="{0274B234-A900-4244-9F45-7B1C188C8AAC}"/>
    <cellStyle name="Normal 4 2 2 8 4" xfId="10837" xr:uid="{DD883FBE-23BD-41C6-B511-BEB89D5445F7}"/>
    <cellStyle name="Normal 4 2 2 8 5" xfId="4765" xr:uid="{6090030F-961E-490F-B581-0D70B2322578}"/>
    <cellStyle name="Normal 4 2 2 9" xfId="2066" xr:uid="{C38C194F-20B6-4DB7-9C30-782AB40A03F6}"/>
    <cellStyle name="Normal 4 2 2 9 2" xfId="8138" xr:uid="{17D6BF27-7044-4760-BD85-B1A9132921DB}"/>
    <cellStyle name="Normal 4 2 2 9 2 2" xfId="14210" xr:uid="{3CCE2DEA-1A34-4107-B6E4-86476EE11701}"/>
    <cellStyle name="Normal 4 2 2 9 3" xfId="11512" xr:uid="{68B156F1-E7AB-4A54-9E61-F98022A3F480}"/>
    <cellStyle name="Normal 4 2 2 9 4" xfId="5440" xr:uid="{606CD234-9436-410F-8FB7-67B272AE61D2}"/>
    <cellStyle name="Normal 4 2 3" xfId="55" xr:uid="{00000000-0005-0000-0000-000054000000}"/>
    <cellStyle name="Normal 4 2 3 10" xfId="10181" xr:uid="{52600EA9-1DFD-4140-BA09-34A60E5A9B07}"/>
    <cellStyle name="Normal 4 2 3 11" xfId="4109" xr:uid="{C3811A39-1D4F-43D4-9A4A-4ED2C561EEF4}"/>
    <cellStyle name="Normal 4 2 3 2" xfId="145" xr:uid="{00000000-0005-0000-0000-000055000000}"/>
    <cellStyle name="Normal 4 2 3 2 2" xfId="642" xr:uid="{82359C77-E154-4B5B-9478-EAE46D81C330}"/>
    <cellStyle name="Normal 4 2 3 2 2 2" xfId="1809" xr:uid="{FCDD4E5C-4523-4FFD-B9F1-74A26DF12FA5}"/>
    <cellStyle name="Normal 4 2 3 2 2 2 2" xfId="3158" xr:uid="{C3C9A5BD-FA8C-47C6-BB03-0E3BE4C86880}"/>
    <cellStyle name="Normal 4 2 3 2 2 2 2 2" xfId="9230" xr:uid="{0966CC6C-D1F1-4FD6-8700-1E71432C3F7B}"/>
    <cellStyle name="Normal 4 2 3 2 2 2 2 2 2" xfId="15302" xr:uid="{92309DAA-82D7-450C-839A-DE66056BF49D}"/>
    <cellStyle name="Normal 4 2 3 2 2 2 2 3" xfId="12604" xr:uid="{66352228-80EA-4837-92F3-D9819486767F}"/>
    <cellStyle name="Normal 4 2 3 2 2 2 2 4" xfId="6532" xr:uid="{E2264DF6-FA7C-4A77-8E6E-DFEC1D62C061}"/>
    <cellStyle name="Normal 4 2 3 2 2 2 3" xfId="7881" xr:uid="{44B3631B-BA6B-44D7-A4A1-D3BEA49EFE9E}"/>
    <cellStyle name="Normal 4 2 3 2 2 2 3 2" xfId="13953" xr:uid="{C9D084C2-7B24-4A3B-8718-CD78DAC2BFD7}"/>
    <cellStyle name="Normal 4 2 3 2 2 2 4" xfId="11255" xr:uid="{EB490BC9-07BC-4670-AE98-8F51278CCEAC}"/>
    <cellStyle name="Normal 4 2 3 2 2 2 5" xfId="5183" xr:uid="{919D03BE-3C48-4A7A-8E68-BFDDD10C40EB}"/>
    <cellStyle name="Normal 4 2 3 2 2 3" xfId="2483" xr:uid="{58F54107-631C-4140-B5B7-A884F0B78E6C}"/>
    <cellStyle name="Normal 4 2 3 2 2 3 2" xfId="8555" xr:uid="{E3ED4E9C-6FD0-4955-8042-E36A8DEB5C19}"/>
    <cellStyle name="Normal 4 2 3 2 2 3 2 2" xfId="14627" xr:uid="{2B7D1F5B-9553-4000-9568-5567F70BD7B5}"/>
    <cellStyle name="Normal 4 2 3 2 2 3 3" xfId="11929" xr:uid="{691964FB-B6F2-48BF-8B2B-A0A0F5A4EE9A}"/>
    <cellStyle name="Normal 4 2 3 2 2 3 4" xfId="5857" xr:uid="{D0AD01F9-D1BF-42E7-A1E2-5F540D340054}"/>
    <cellStyle name="Normal 4 2 3 2 2 4" xfId="1134" xr:uid="{FB3BF47C-5F2A-4BBF-B67C-A46FBB57DC44}"/>
    <cellStyle name="Normal 4 2 3 2 2 4 2" xfId="13278" xr:uid="{3C544342-30BF-423C-AA95-45F61B4E6397}"/>
    <cellStyle name="Normal 4 2 3 2 2 4 3" xfId="7206" xr:uid="{62209DAF-CF7A-43B9-AE1C-CE29D8AE2C4D}"/>
    <cellStyle name="Normal 4 2 3 2 2 5" xfId="4016" xr:uid="{9A9E162D-B6BE-47F6-964B-4C0A96189E23}"/>
    <cellStyle name="Normal 4 2 3 2 2 5 2" xfId="16160" xr:uid="{C349CBBD-7D57-4C1F-9983-068898C119AA}"/>
    <cellStyle name="Normal 4 2 3 2 2 5 3" xfId="10088" xr:uid="{076DF425-637E-4C04-9225-DCBD3381629C}"/>
    <cellStyle name="Normal 4 2 3 2 2 6" xfId="10580" xr:uid="{EB9F51CB-AD0E-4A07-9568-D9D485D48BF2}"/>
    <cellStyle name="Normal 4 2 3 2 2 7" xfId="4508" xr:uid="{DE35281E-9851-41F9-A700-043539CF61D1}"/>
    <cellStyle name="Normal 4 2 3 2 3" xfId="458" xr:uid="{5C0CA708-5758-41C6-B8FE-5FCB9C946CCA}"/>
    <cellStyle name="Normal 4 2 3 2 3 2" xfId="1991" xr:uid="{61960872-DDCF-4BFD-9A2F-70E8BA410852}"/>
    <cellStyle name="Normal 4 2 3 2 3 2 2" xfId="3340" xr:uid="{2E82813B-5B2E-49FD-9D9D-363B3CD4D345}"/>
    <cellStyle name="Normal 4 2 3 2 3 2 2 2" xfId="9412" xr:uid="{D909A988-FBFB-4037-B74A-2202C5333344}"/>
    <cellStyle name="Normal 4 2 3 2 3 2 2 2 2" xfId="15484" xr:uid="{2A6D4078-45D3-42A9-A316-1AC48310A743}"/>
    <cellStyle name="Normal 4 2 3 2 3 2 2 3" xfId="12786" xr:uid="{AD66AD53-F823-4A0E-A5B1-B793AF7AF36F}"/>
    <cellStyle name="Normal 4 2 3 2 3 2 2 4" xfId="6714" xr:uid="{3CFE0B71-FB04-45D8-8A1B-047B365FB776}"/>
    <cellStyle name="Normal 4 2 3 2 3 2 3" xfId="8063" xr:uid="{E8B42064-380A-4B54-A8D0-1852980AF9BC}"/>
    <cellStyle name="Normal 4 2 3 2 3 2 3 2" xfId="14135" xr:uid="{7B41BA4D-DC4F-445E-8A0A-08D2AD213B75}"/>
    <cellStyle name="Normal 4 2 3 2 3 2 4" xfId="11437" xr:uid="{DEF5DC30-754A-462F-923D-B5258D74D0EB}"/>
    <cellStyle name="Normal 4 2 3 2 3 2 5" xfId="5365" xr:uid="{539DE240-5A9E-4DFA-A301-6B19E4F0A64A}"/>
    <cellStyle name="Normal 4 2 3 2 3 3" xfId="2665" xr:uid="{13F7DCA8-3AA8-443E-AA22-54D09C4D3690}"/>
    <cellStyle name="Normal 4 2 3 2 3 3 2" xfId="8737" xr:uid="{868A3288-3084-4CF4-8816-D38A1D65B39F}"/>
    <cellStyle name="Normal 4 2 3 2 3 3 2 2" xfId="14809" xr:uid="{D7B26D85-8D3A-4728-9FF4-EF20ECE8CE58}"/>
    <cellStyle name="Normal 4 2 3 2 3 3 3" xfId="12111" xr:uid="{B4107AF3-D999-4005-9D2B-428117F2BD15}"/>
    <cellStyle name="Normal 4 2 3 2 3 3 4" xfId="6039" xr:uid="{D0428CC7-48C0-4E7E-A611-38FE5479FB0A}"/>
    <cellStyle name="Normal 4 2 3 2 3 4" xfId="1316" xr:uid="{5F884A2C-9336-4134-89FB-D0F8F5B101BD}"/>
    <cellStyle name="Normal 4 2 3 2 3 4 2" xfId="13460" xr:uid="{2A18167B-0BED-4880-9D17-DE8E12F63380}"/>
    <cellStyle name="Normal 4 2 3 2 3 4 3" xfId="7388" xr:uid="{9958E4E0-6BC3-480A-8AE8-052E6467AFA5}"/>
    <cellStyle name="Normal 4 2 3 2 3 5" xfId="3832" xr:uid="{490778C8-AF42-404C-A944-F917A04746EB}"/>
    <cellStyle name="Normal 4 2 3 2 3 5 2" xfId="15976" xr:uid="{5352756A-3838-4C60-BA9E-9ACFFCCF391D}"/>
    <cellStyle name="Normal 4 2 3 2 3 5 3" xfId="9904" xr:uid="{6BE70655-66C4-4E1C-B590-023141419272}"/>
    <cellStyle name="Normal 4 2 3 2 3 6" xfId="10762" xr:uid="{787D30CF-D917-4D03-A9F9-85868B79D3D7}"/>
    <cellStyle name="Normal 4 2 3 2 3 7" xfId="4690" xr:uid="{9FF8B238-3BC4-44C6-875E-62553DDFE4D2}"/>
    <cellStyle name="Normal 4 2 3 2 4" xfId="1625" xr:uid="{0F66DD8F-848A-42BF-B5C4-A1A1392951A4}"/>
    <cellStyle name="Normal 4 2 3 2 4 2" xfId="2974" xr:uid="{2311AE0B-AC5F-48D0-BAB9-3C3E830B9A8D}"/>
    <cellStyle name="Normal 4 2 3 2 4 2 2" xfId="9046" xr:uid="{B5FA7401-E9F5-4B75-86B0-6C3CAC2B0417}"/>
    <cellStyle name="Normal 4 2 3 2 4 2 2 2" xfId="15118" xr:uid="{382AF48E-B34B-483D-9B3A-A358B57BC160}"/>
    <cellStyle name="Normal 4 2 3 2 4 2 3" xfId="12420" xr:uid="{6C833392-DD7B-4A15-A7D4-710E0F87254C}"/>
    <cellStyle name="Normal 4 2 3 2 4 2 4" xfId="6348" xr:uid="{C0F9F102-C698-4883-8D3B-E7B38351A7BA}"/>
    <cellStyle name="Normal 4 2 3 2 4 3" xfId="7697" xr:uid="{270BC6F9-A554-4957-B083-6EB304AEEC3E}"/>
    <cellStyle name="Normal 4 2 3 2 4 3 2" xfId="13769" xr:uid="{59260783-F78E-42EE-BE8B-BCE403A54B79}"/>
    <cellStyle name="Normal 4 2 3 2 4 4" xfId="11071" xr:uid="{EC0ED566-0497-460E-8552-5595498DD935}"/>
    <cellStyle name="Normal 4 2 3 2 4 5" xfId="4999" xr:uid="{3D64E902-A1E6-43BF-81DF-98CB5566941D}"/>
    <cellStyle name="Normal 4 2 3 2 5" xfId="2299" xr:uid="{C5CE8BB6-E19B-4558-86B8-6B220B14B91A}"/>
    <cellStyle name="Normal 4 2 3 2 5 2" xfId="8371" xr:uid="{2426D127-D210-4098-8641-8E24C1B88F78}"/>
    <cellStyle name="Normal 4 2 3 2 5 2 2" xfId="14443" xr:uid="{ED27B8E8-0504-4337-AC48-D98CB8E0D091}"/>
    <cellStyle name="Normal 4 2 3 2 5 3" xfId="11745" xr:uid="{531EC96A-9E28-4B6A-9D52-91E668881258}"/>
    <cellStyle name="Normal 4 2 3 2 5 4" xfId="5673" xr:uid="{E95A1B53-594D-456A-9809-193E7DCE9878}"/>
    <cellStyle name="Normal 4 2 3 2 6" xfId="950" xr:uid="{2921C926-8DE8-4E4C-AE84-7816B3708AE3}"/>
    <cellStyle name="Normal 4 2 3 2 6 2" xfId="13094" xr:uid="{F146B584-130A-40A9-AA5C-8E55C6E8A210}"/>
    <cellStyle name="Normal 4 2 3 2 6 3" xfId="7022" xr:uid="{BBDDC87F-0D63-459F-8178-0463A37FA7FC}"/>
    <cellStyle name="Normal 4 2 3 2 7" xfId="3522" xr:uid="{E6BA52CA-8210-4B66-8C40-DCAA30D6FFB7}"/>
    <cellStyle name="Normal 4 2 3 2 7 2" xfId="15666" xr:uid="{6ED7A82A-462B-410B-A8C2-31E2926ECD5C}"/>
    <cellStyle name="Normal 4 2 3 2 7 3" xfId="9594" xr:uid="{6CE13C69-C881-4476-BAB2-B5AA17A8BEDC}"/>
    <cellStyle name="Normal 4 2 3 2 8" xfId="10396" xr:uid="{E85A724D-2694-46E9-AE67-3FCB89145933}"/>
    <cellStyle name="Normal 4 2 3 2 9" xfId="4324" xr:uid="{47E5C6B7-3225-4535-BA38-06EC86954438}"/>
    <cellStyle name="Normal 4 2 3 3" xfId="368" xr:uid="{49910FFC-6BA9-46B1-886B-F417020E23CB}"/>
    <cellStyle name="Normal 4 2 3 3 2" xfId="1536" xr:uid="{BAAD770C-E71E-4FBE-933A-7E2DF65C2335}"/>
    <cellStyle name="Normal 4 2 3 3 2 2" xfId="2885" xr:uid="{0B61FE1E-8B29-49EA-ACA8-DDCE4E3CD2BB}"/>
    <cellStyle name="Normal 4 2 3 3 2 2 2" xfId="8957" xr:uid="{26ED1FBC-E1EA-4EBB-9BE5-74CB9919E67A}"/>
    <cellStyle name="Normal 4 2 3 3 2 2 2 2" xfId="15029" xr:uid="{5D3EBC64-37AA-4F7E-8A0A-CABA05C101B7}"/>
    <cellStyle name="Normal 4 2 3 3 2 2 3" xfId="12331" xr:uid="{AE0297B6-339B-4B6B-A151-0A3C5574C548}"/>
    <cellStyle name="Normal 4 2 3 3 2 2 4" xfId="6259" xr:uid="{5247385A-2503-4379-B07B-B0733FBE46D6}"/>
    <cellStyle name="Normal 4 2 3 3 2 3" xfId="7608" xr:uid="{E096B469-0422-49B1-A130-8C918A70A5CF}"/>
    <cellStyle name="Normal 4 2 3 3 2 3 2" xfId="13680" xr:uid="{8A225249-EC7F-4BA4-8762-F2B7B2430F55}"/>
    <cellStyle name="Normal 4 2 3 3 2 4" xfId="10982" xr:uid="{7A1AB54E-6059-44D1-8C3A-7197548AC5B2}"/>
    <cellStyle name="Normal 4 2 3 3 2 5" xfId="4910" xr:uid="{BE0EAB7F-2F65-4CE2-A3D3-E80715BA3396}"/>
    <cellStyle name="Normal 4 2 3 3 3" xfId="2210" xr:uid="{80BA6BE2-35CF-41D7-A3B3-2CC5EDCEE454}"/>
    <cellStyle name="Normal 4 2 3 3 3 2" xfId="8282" xr:uid="{AB9DBC25-523B-4647-B4BC-87EDC5559C95}"/>
    <cellStyle name="Normal 4 2 3 3 3 2 2" xfId="14354" xr:uid="{4328F26B-CA52-4DE4-8C65-A9F526849267}"/>
    <cellStyle name="Normal 4 2 3 3 3 3" xfId="11656" xr:uid="{1166443B-7B5C-46C3-9798-167BA45544B6}"/>
    <cellStyle name="Normal 4 2 3 3 3 4" xfId="5584" xr:uid="{CF7BD2C2-A668-4AD9-96E7-7DDF4066B998}"/>
    <cellStyle name="Normal 4 2 3 3 4" xfId="861" xr:uid="{EB46C20C-38A9-466D-9EC6-2CDE4A8B043A}"/>
    <cellStyle name="Normal 4 2 3 3 4 2" xfId="13005" xr:uid="{F8D9989A-453E-4364-9550-3326B27D2D32}"/>
    <cellStyle name="Normal 4 2 3 3 4 3" xfId="6933" xr:uid="{1DDD4F16-16B4-4095-B569-4CD0CBD5915F}"/>
    <cellStyle name="Normal 4 2 3 3 5" xfId="3743" xr:uid="{1AE8E52F-8644-4557-B0CB-6F531FEF2327}"/>
    <cellStyle name="Normal 4 2 3 3 5 2" xfId="15887" xr:uid="{9AA19B5C-4FDC-4BFC-B4F6-62E1B8A83756}"/>
    <cellStyle name="Normal 4 2 3 3 5 3" xfId="9815" xr:uid="{C86275A8-12DD-4D65-B068-1C823914DE78}"/>
    <cellStyle name="Normal 4 2 3 3 6" xfId="10307" xr:uid="{67FDEDF1-53BF-4B5A-A75F-2EF7808BA002}"/>
    <cellStyle name="Normal 4 2 3 3 7" xfId="4235" xr:uid="{2AC2A0CC-FB4A-4A49-BCD8-A9C4F85B8F1D}"/>
    <cellStyle name="Normal 4 2 3 4" xfId="553" xr:uid="{8B1C5435-EE49-4253-9F15-E5B082010043}"/>
    <cellStyle name="Normal 4 2 3 4 2" xfId="1720" xr:uid="{2496CF6A-25DB-4E89-87F1-7F01E2C7861C}"/>
    <cellStyle name="Normal 4 2 3 4 2 2" xfId="3069" xr:uid="{E0334BD9-54B9-47C3-A1C9-4D8FD39DC8EA}"/>
    <cellStyle name="Normal 4 2 3 4 2 2 2" xfId="9141" xr:uid="{67E02163-C31A-4809-B294-D99D2C1B17B8}"/>
    <cellStyle name="Normal 4 2 3 4 2 2 2 2" xfId="15213" xr:uid="{756DDDC0-B60E-4DEA-A1D3-1B4A2B75D87A}"/>
    <cellStyle name="Normal 4 2 3 4 2 2 3" xfId="12515" xr:uid="{B0E6458F-F9EE-484A-9E56-D47E9ED305EF}"/>
    <cellStyle name="Normal 4 2 3 4 2 2 4" xfId="6443" xr:uid="{EACF4066-C997-419E-9913-4445715F34A6}"/>
    <cellStyle name="Normal 4 2 3 4 2 3" xfId="7792" xr:uid="{95B87B5B-445D-4C64-9A80-032E8F2C99FB}"/>
    <cellStyle name="Normal 4 2 3 4 2 3 2" xfId="13864" xr:uid="{B197B98B-F98A-4EB4-A38E-4D3860ED2AD8}"/>
    <cellStyle name="Normal 4 2 3 4 2 4" xfId="11166" xr:uid="{F9274A35-B018-438E-90EC-CD4DA0ED642A}"/>
    <cellStyle name="Normal 4 2 3 4 2 5" xfId="5094" xr:uid="{60389EA5-8757-4344-8039-58697159965D}"/>
    <cellStyle name="Normal 4 2 3 4 3" xfId="2394" xr:uid="{F9C08B21-2050-490E-883A-A3588DED73D6}"/>
    <cellStyle name="Normal 4 2 3 4 3 2" xfId="8466" xr:uid="{5C667580-2D26-4DFE-A3D1-A2E47C9A0633}"/>
    <cellStyle name="Normal 4 2 3 4 3 2 2" xfId="14538" xr:uid="{D1C38173-43A4-47DC-A1D9-33A155D73863}"/>
    <cellStyle name="Normal 4 2 3 4 3 3" xfId="11840" xr:uid="{87798945-0D43-4FDC-BBF2-B2540CF2685C}"/>
    <cellStyle name="Normal 4 2 3 4 3 4" xfId="5768" xr:uid="{1CE18D3D-C074-44D1-925E-C6EB805161F8}"/>
    <cellStyle name="Normal 4 2 3 4 4" xfId="1045" xr:uid="{42474B89-AAE1-4D93-8531-75EF486F1697}"/>
    <cellStyle name="Normal 4 2 3 4 4 2" xfId="13189" xr:uid="{A1D3B2AD-1F92-4194-8EA7-354F04605C6D}"/>
    <cellStyle name="Normal 4 2 3 4 4 3" xfId="7117" xr:uid="{6329028B-6B25-4D85-B480-33B02C442B60}"/>
    <cellStyle name="Normal 4 2 3 4 5" xfId="3927" xr:uid="{6F031B17-62D0-44C3-A3E0-05F6F4D9AFE9}"/>
    <cellStyle name="Normal 4 2 3 4 5 2" xfId="16071" xr:uid="{C3D0525B-4AFD-4413-BC77-7258E32FBB27}"/>
    <cellStyle name="Normal 4 2 3 4 5 3" xfId="9999" xr:uid="{4F54C588-0661-434B-906C-CE28DEC66229}"/>
    <cellStyle name="Normal 4 2 3 4 6" xfId="10491" xr:uid="{67D8CC48-E3B6-4385-97DE-822F8A6C7622}"/>
    <cellStyle name="Normal 4 2 3 4 7" xfId="4419" xr:uid="{2A43B69E-B283-4380-A059-B19724607E1A}"/>
    <cellStyle name="Normal 4 2 3 5" xfId="240" xr:uid="{7B26E766-5886-46E4-87B9-65BA4E0E6CCE}"/>
    <cellStyle name="Normal 4 2 3 5 2" xfId="1902" xr:uid="{CE6C2189-A25E-4B5D-949E-B168017421AC}"/>
    <cellStyle name="Normal 4 2 3 5 2 2" xfId="3251" xr:uid="{B8B7207B-2167-4AC3-A7AA-88F16054D06A}"/>
    <cellStyle name="Normal 4 2 3 5 2 2 2" xfId="9323" xr:uid="{2EEA997F-6DF7-427C-9B05-75F86F53B080}"/>
    <cellStyle name="Normal 4 2 3 5 2 2 2 2" xfId="15395" xr:uid="{3E7AEC27-8397-4974-8712-CDDC6B36946D}"/>
    <cellStyle name="Normal 4 2 3 5 2 2 3" xfId="12697" xr:uid="{E40E3097-32F7-4597-919A-E2A82B6BE559}"/>
    <cellStyle name="Normal 4 2 3 5 2 2 4" xfId="6625" xr:uid="{47AEAF4A-56BA-4FFB-9E84-DE4AB3FB1F15}"/>
    <cellStyle name="Normal 4 2 3 5 2 3" xfId="7974" xr:uid="{4EDC4C92-DAE9-4E19-B77F-B0B940E6605F}"/>
    <cellStyle name="Normal 4 2 3 5 2 3 2" xfId="14046" xr:uid="{1F4544CE-A5A3-4C23-8FC0-52A923354531}"/>
    <cellStyle name="Normal 4 2 3 5 2 4" xfId="11348" xr:uid="{60B3BA9A-F118-4C9C-96ED-A78A01FECA21}"/>
    <cellStyle name="Normal 4 2 3 5 2 5" xfId="5276" xr:uid="{8A2DCB72-617D-4EE8-AAAC-F1FFA570804E}"/>
    <cellStyle name="Normal 4 2 3 5 3" xfId="2576" xr:uid="{F9B40D7D-08EB-4FB4-A9AC-6300F1E9E8F1}"/>
    <cellStyle name="Normal 4 2 3 5 3 2" xfId="8648" xr:uid="{6222474B-1480-49A4-AAC1-8178170E9723}"/>
    <cellStyle name="Normal 4 2 3 5 3 2 2" xfId="14720" xr:uid="{B64F6BFB-B762-4EC2-B448-6C44403D2613}"/>
    <cellStyle name="Normal 4 2 3 5 3 3" xfId="12022" xr:uid="{88D5EC09-C0D5-4431-8B86-3E928FECF90A}"/>
    <cellStyle name="Normal 4 2 3 5 3 4" xfId="5950" xr:uid="{8B71396A-28CF-4F8C-9C64-3C21A904EA63}"/>
    <cellStyle name="Normal 4 2 3 5 4" xfId="1227" xr:uid="{2141D6F6-C2D0-4893-8EAE-A7A1765CFA0F}"/>
    <cellStyle name="Normal 4 2 3 5 4 2" xfId="13371" xr:uid="{69722214-0BAA-4E42-AED2-1E83462E3E50}"/>
    <cellStyle name="Normal 4 2 3 5 4 3" xfId="7299" xr:uid="{2F1AB9CE-7659-4553-821C-2722282D30EF}"/>
    <cellStyle name="Normal 4 2 3 5 5" xfId="3615" xr:uid="{3053202B-2919-44FA-8CB2-F6D7F3AA6303}"/>
    <cellStyle name="Normal 4 2 3 5 5 2" xfId="15759" xr:uid="{6A61B2A9-EC07-479D-B25D-A6EFAE43F375}"/>
    <cellStyle name="Normal 4 2 3 5 5 3" xfId="9687" xr:uid="{E31FE6EB-4972-4EAE-BE6E-33D11AA9E66B}"/>
    <cellStyle name="Normal 4 2 3 5 6" xfId="10673" xr:uid="{DFD29671-02FC-45C2-8352-AD66C74FB5E3}"/>
    <cellStyle name="Normal 4 2 3 5 7" xfId="4601" xr:uid="{AFF98FCF-8978-40E1-B388-F57077CF5E7F}"/>
    <cellStyle name="Normal 4 2 3 6" xfId="1409" xr:uid="{00163153-1377-48F9-A42B-89A74B797328}"/>
    <cellStyle name="Normal 4 2 3 6 2" xfId="2758" xr:uid="{4E16CCA9-3851-4C27-8841-AC582AD46971}"/>
    <cellStyle name="Normal 4 2 3 6 2 2" xfId="8830" xr:uid="{05A5995F-84F2-49F6-B557-EE4110704AF4}"/>
    <cellStyle name="Normal 4 2 3 6 2 2 2" xfId="14902" xr:uid="{F7982437-F9C5-40BF-AAC9-79C5C8846766}"/>
    <cellStyle name="Normal 4 2 3 6 2 3" xfId="12204" xr:uid="{F021A357-AF9E-4B41-84F3-16C3138E9CB3}"/>
    <cellStyle name="Normal 4 2 3 6 2 4" xfId="6132" xr:uid="{5A5D396E-6BE1-4F6C-AFE6-2ED929ED5E5E}"/>
    <cellStyle name="Normal 4 2 3 6 3" xfId="7481" xr:uid="{A4DD901B-9EC2-4E42-904C-0FCEA56B3EE0}"/>
    <cellStyle name="Normal 4 2 3 6 3 2" xfId="13553" xr:uid="{822180D9-A19F-4259-BC21-7730FE3EC845}"/>
    <cellStyle name="Normal 4 2 3 6 4" xfId="10855" xr:uid="{2293FDEA-5B59-4DB1-8997-09F0DD02DAB1}"/>
    <cellStyle name="Normal 4 2 3 6 5" xfId="4783" xr:uid="{A0E292D1-1FE7-40A0-8C81-0CF665C84D15}"/>
    <cellStyle name="Normal 4 2 3 7" xfId="2084" xr:uid="{D9295849-A13E-484A-8732-1197759D67CA}"/>
    <cellStyle name="Normal 4 2 3 7 2" xfId="8156" xr:uid="{DB0699F5-AAE9-4D71-BED0-499A9DEAB29C}"/>
    <cellStyle name="Normal 4 2 3 7 2 2" xfId="14228" xr:uid="{ECA31648-71AB-45C6-96EA-08B1F7A12247}"/>
    <cellStyle name="Normal 4 2 3 7 3" xfId="11530" xr:uid="{E6016B2A-A76E-45BA-830F-E50E3535E57F}"/>
    <cellStyle name="Normal 4 2 3 7 4" xfId="5458" xr:uid="{FA8F13C7-126F-45C9-A943-9A00340C0108}"/>
    <cellStyle name="Normal 4 2 3 8" xfId="735" xr:uid="{9A523E99-DEF6-4DDD-8175-60868A5B2BC0}"/>
    <cellStyle name="Normal 4 2 3 8 2" xfId="12879" xr:uid="{68135029-6912-4F98-B3C9-D8AA731E4AB0}"/>
    <cellStyle name="Normal 4 2 3 8 3" xfId="6807" xr:uid="{B8F9D780-AD67-47CA-B664-D57DCCFA3384}"/>
    <cellStyle name="Normal 4 2 3 9" xfId="3433" xr:uid="{EF6B5151-8444-4D2A-AF7F-707CC92EAD45}"/>
    <cellStyle name="Normal 4 2 3 9 2" xfId="15577" xr:uid="{69DEE0B3-42AC-460F-BB82-EB5B11322203}"/>
    <cellStyle name="Normal 4 2 3 9 3" xfId="9505" xr:uid="{E7A936F5-5642-4921-A9DE-20C6FD099E63}"/>
    <cellStyle name="Normal 4 2 4" xfId="86" xr:uid="{00000000-0005-0000-0000-000056000000}"/>
    <cellStyle name="Normal 4 2 4 10" xfId="10212" xr:uid="{6304AC47-E7C7-4210-9B48-D981BD26D0DD}"/>
    <cellStyle name="Normal 4 2 4 11" xfId="4140" xr:uid="{BC67D464-1F5B-41B1-B728-7A195BE37652}"/>
    <cellStyle name="Normal 4 2 4 2" xfId="174" xr:uid="{00000000-0005-0000-0000-000057000000}"/>
    <cellStyle name="Normal 4 2 4 2 2" xfId="671" xr:uid="{3B02C6B5-5C67-4EA5-A868-0502C01984F3}"/>
    <cellStyle name="Normal 4 2 4 2 2 2" xfId="1838" xr:uid="{CFCEC45C-0016-4CE5-90DA-E50680525653}"/>
    <cellStyle name="Normal 4 2 4 2 2 2 2" xfId="3187" xr:uid="{00DDC7AB-809A-4723-AA59-68EFA43C607E}"/>
    <cellStyle name="Normal 4 2 4 2 2 2 2 2" xfId="9259" xr:uid="{0A28EAA1-A95A-4F52-8E7B-F69F96851D5D}"/>
    <cellStyle name="Normal 4 2 4 2 2 2 2 2 2" xfId="15331" xr:uid="{1CABF718-9C3B-4C58-95B1-360FDB9AF657}"/>
    <cellStyle name="Normal 4 2 4 2 2 2 2 3" xfId="12633" xr:uid="{1BBF5DFE-10F5-4329-820A-1799FB2E8849}"/>
    <cellStyle name="Normal 4 2 4 2 2 2 2 4" xfId="6561" xr:uid="{11C9C214-07B8-40B5-A686-256388F95F57}"/>
    <cellStyle name="Normal 4 2 4 2 2 2 3" xfId="7910" xr:uid="{466B9ABE-78CC-4E44-A854-313FFA13D8D5}"/>
    <cellStyle name="Normal 4 2 4 2 2 2 3 2" xfId="13982" xr:uid="{78B8C28F-071D-4B9F-840F-144972D16A28}"/>
    <cellStyle name="Normal 4 2 4 2 2 2 4" xfId="11284" xr:uid="{10228EA6-2F67-4D0B-9947-F44363170F19}"/>
    <cellStyle name="Normal 4 2 4 2 2 2 5" xfId="5212" xr:uid="{8BC24695-BBBB-47EB-9ACB-D54E917E96E5}"/>
    <cellStyle name="Normal 4 2 4 2 2 3" xfId="2512" xr:uid="{8A945E9D-ECFC-4038-9E5E-6340DBD5A9D0}"/>
    <cellStyle name="Normal 4 2 4 2 2 3 2" xfId="8584" xr:uid="{161E8859-D0F9-45E5-AE8B-625D57BDD762}"/>
    <cellStyle name="Normal 4 2 4 2 2 3 2 2" xfId="14656" xr:uid="{C6932A15-DB91-4743-8FBA-A77DBD4DC858}"/>
    <cellStyle name="Normal 4 2 4 2 2 3 3" xfId="11958" xr:uid="{3814B736-549B-4D8C-BDA1-581454D83FA1}"/>
    <cellStyle name="Normal 4 2 4 2 2 3 4" xfId="5886" xr:uid="{B162F72C-2016-4BD5-9DD3-903704270057}"/>
    <cellStyle name="Normal 4 2 4 2 2 4" xfId="1163" xr:uid="{2E5D9D06-7B8F-422F-BF42-72176BD4E895}"/>
    <cellStyle name="Normal 4 2 4 2 2 4 2" xfId="13307" xr:uid="{24994C3A-DF23-41AF-95A2-536B4097CC19}"/>
    <cellStyle name="Normal 4 2 4 2 2 4 3" xfId="7235" xr:uid="{1F137D0F-AB44-45D7-B833-5855331C4AF7}"/>
    <cellStyle name="Normal 4 2 4 2 2 5" xfId="4045" xr:uid="{9DAA4E5D-14EB-4195-B211-2CFC1E62C0CB}"/>
    <cellStyle name="Normal 4 2 4 2 2 5 2" xfId="16189" xr:uid="{DBD42E8C-4FA8-4673-AEC6-3F7135E7C0B3}"/>
    <cellStyle name="Normal 4 2 4 2 2 5 3" xfId="10117" xr:uid="{8EF07742-BEF6-4C22-9813-BAC783F4B590}"/>
    <cellStyle name="Normal 4 2 4 2 2 6" xfId="10609" xr:uid="{0CFE0B13-9D5C-42FC-A5EE-7FD855FE4685}"/>
    <cellStyle name="Normal 4 2 4 2 2 7" xfId="4537" xr:uid="{6E7A72C8-E084-4AEC-8DDD-FCE83553739B}"/>
    <cellStyle name="Normal 4 2 4 2 3" xfId="487" xr:uid="{EE24E18B-AB52-4BBA-9E91-813B3E7200F1}"/>
    <cellStyle name="Normal 4 2 4 2 3 2" xfId="2020" xr:uid="{3C5E1295-F098-48BC-B207-69073F718715}"/>
    <cellStyle name="Normal 4 2 4 2 3 2 2" xfId="3369" xr:uid="{A0921492-BC43-45D7-8F21-75CD8E3CA430}"/>
    <cellStyle name="Normal 4 2 4 2 3 2 2 2" xfId="9441" xr:uid="{36247B80-ABBE-47B0-B4A9-C3C0160A9B9F}"/>
    <cellStyle name="Normal 4 2 4 2 3 2 2 2 2" xfId="15513" xr:uid="{2B187707-76F8-4B9A-8097-0C723B14E8DD}"/>
    <cellStyle name="Normal 4 2 4 2 3 2 2 3" xfId="12815" xr:uid="{46D107AA-504A-4CDF-BAEF-E65E797C5F98}"/>
    <cellStyle name="Normal 4 2 4 2 3 2 2 4" xfId="6743" xr:uid="{45DB79DB-12C6-4293-B029-A0F755F83F9C}"/>
    <cellStyle name="Normal 4 2 4 2 3 2 3" xfId="8092" xr:uid="{FA3B6331-9D81-4122-A0D4-AA5B119D25C0}"/>
    <cellStyle name="Normal 4 2 4 2 3 2 3 2" xfId="14164" xr:uid="{3D5BBBFD-F3B3-4F2F-89A7-864BAA148C71}"/>
    <cellStyle name="Normal 4 2 4 2 3 2 4" xfId="11466" xr:uid="{138255F0-6B1D-4CE6-A49C-9B6CAA9245B3}"/>
    <cellStyle name="Normal 4 2 4 2 3 2 5" xfId="5394" xr:uid="{AF5F15C3-3A6E-4023-B195-9991FF803524}"/>
    <cellStyle name="Normal 4 2 4 2 3 3" xfId="2694" xr:uid="{6561023F-7D10-4DB7-89A5-78C47B6D82BD}"/>
    <cellStyle name="Normal 4 2 4 2 3 3 2" xfId="8766" xr:uid="{8EA75E36-B6F3-44C5-9E34-80BEFAD86F7D}"/>
    <cellStyle name="Normal 4 2 4 2 3 3 2 2" xfId="14838" xr:uid="{A6BD7C01-6D18-426C-B27C-992EFA90B10D}"/>
    <cellStyle name="Normal 4 2 4 2 3 3 3" xfId="12140" xr:uid="{086AADF9-5B8E-4445-9D39-5E2CEEB5125C}"/>
    <cellStyle name="Normal 4 2 4 2 3 3 4" xfId="6068" xr:uid="{C21A5A09-3503-4A2F-B5C5-2ED338A01A56}"/>
    <cellStyle name="Normal 4 2 4 2 3 4" xfId="1345" xr:uid="{9BA8FF4E-7632-4E2E-B451-EAA3E2E27060}"/>
    <cellStyle name="Normal 4 2 4 2 3 4 2" xfId="13489" xr:uid="{7400C7DC-9C37-4632-87D0-6693ABA0CBF8}"/>
    <cellStyle name="Normal 4 2 4 2 3 4 3" xfId="7417" xr:uid="{D39F1277-44EF-4771-8E87-6879BCA4798C}"/>
    <cellStyle name="Normal 4 2 4 2 3 5" xfId="3861" xr:uid="{48C1FFC0-B765-4118-8FD9-CE7E36295944}"/>
    <cellStyle name="Normal 4 2 4 2 3 5 2" xfId="16005" xr:uid="{ED365264-8FFA-4E35-989E-B565CDE1D5A5}"/>
    <cellStyle name="Normal 4 2 4 2 3 5 3" xfId="9933" xr:uid="{51D901C5-2C90-490E-9A3E-06534F4E369C}"/>
    <cellStyle name="Normal 4 2 4 2 3 6" xfId="10791" xr:uid="{5104D3AE-C18D-40EF-9332-2977091CD314}"/>
    <cellStyle name="Normal 4 2 4 2 3 7" xfId="4719" xr:uid="{F32F4546-F4D4-410E-A7F2-F6209E2FBA7F}"/>
    <cellStyle name="Normal 4 2 4 2 4" xfId="1654" xr:uid="{40C5DC27-F7DF-4FA3-B60E-82FA5E87A23B}"/>
    <cellStyle name="Normal 4 2 4 2 4 2" xfId="3003" xr:uid="{2C4EFB60-FE47-42AD-939D-A470EA5E721D}"/>
    <cellStyle name="Normal 4 2 4 2 4 2 2" xfId="9075" xr:uid="{0D04FACE-9521-4F4F-A0E2-B8B2C376E065}"/>
    <cellStyle name="Normal 4 2 4 2 4 2 2 2" xfId="15147" xr:uid="{8387ED55-1D2D-4394-844F-8A5E0715B2B9}"/>
    <cellStyle name="Normal 4 2 4 2 4 2 3" xfId="12449" xr:uid="{5C752E19-61B4-42E9-B1E8-0A555469EB4A}"/>
    <cellStyle name="Normal 4 2 4 2 4 2 4" xfId="6377" xr:uid="{99F056D0-4F96-4B97-8EDA-21A4FB0FF390}"/>
    <cellStyle name="Normal 4 2 4 2 4 3" xfId="7726" xr:uid="{39BA019F-8465-4093-930D-493F66B0C5E1}"/>
    <cellStyle name="Normal 4 2 4 2 4 3 2" xfId="13798" xr:uid="{D32ACCB2-35B4-4F4E-9084-B9ADB0F53AD5}"/>
    <cellStyle name="Normal 4 2 4 2 4 4" xfId="11100" xr:uid="{46F0DF92-5708-4E97-929A-70F46D5CEDAE}"/>
    <cellStyle name="Normal 4 2 4 2 4 5" xfId="5028" xr:uid="{400328A0-0BDE-4A56-A945-5F11D6781DB1}"/>
    <cellStyle name="Normal 4 2 4 2 5" xfId="2328" xr:uid="{066A07B4-FAD9-474B-949E-235A910B5AAD}"/>
    <cellStyle name="Normal 4 2 4 2 5 2" xfId="8400" xr:uid="{EFFFDC09-807B-4CEB-AAB9-FCD258C92507}"/>
    <cellStyle name="Normal 4 2 4 2 5 2 2" xfId="14472" xr:uid="{6F0D0D1F-36C1-44F6-B30E-F80C9B72E185}"/>
    <cellStyle name="Normal 4 2 4 2 5 3" xfId="11774" xr:uid="{D6F53E96-7224-4DFE-80EE-BB5F90CC18D6}"/>
    <cellStyle name="Normal 4 2 4 2 5 4" xfId="5702" xr:uid="{0385E448-F1BE-4470-8B4A-B3699D1517C0}"/>
    <cellStyle name="Normal 4 2 4 2 6" xfId="979" xr:uid="{40E1FB57-4BE0-47AA-82F0-F6FF26C5C2D3}"/>
    <cellStyle name="Normal 4 2 4 2 6 2" xfId="13123" xr:uid="{570BFCB4-FCB2-4A27-B577-2DE8B2486BE8}"/>
    <cellStyle name="Normal 4 2 4 2 6 3" xfId="7051" xr:uid="{32C8663C-C0B5-45D1-98DF-9EAEA0D272C4}"/>
    <cellStyle name="Normal 4 2 4 2 7" xfId="3551" xr:uid="{C84DFFAD-3430-4B41-B8AC-96AA5EBB2A75}"/>
    <cellStyle name="Normal 4 2 4 2 7 2" xfId="15695" xr:uid="{67E5C560-B5EC-48C8-B6F6-3F8E13BC1433}"/>
    <cellStyle name="Normal 4 2 4 2 7 3" xfId="9623" xr:uid="{3C5BFDD3-D918-4D4C-A2BC-9A06F02127C6}"/>
    <cellStyle name="Normal 4 2 4 2 8" xfId="10425" xr:uid="{ED8346DF-7F4D-4CF9-9A44-9240F9EF016C}"/>
    <cellStyle name="Normal 4 2 4 2 9" xfId="4353" xr:uid="{6162958B-0440-4B55-B7A0-8D027699887E}"/>
    <cellStyle name="Normal 4 2 4 3" xfId="399" xr:uid="{736B2B3F-F9A4-44A9-B489-92E3637FC75A}"/>
    <cellStyle name="Normal 4 2 4 3 2" xfId="1567" xr:uid="{40974AA1-47DB-4FEC-9481-E655237901E1}"/>
    <cellStyle name="Normal 4 2 4 3 2 2" xfId="2916" xr:uid="{D9FF0D8D-8E62-4B2B-B977-43FFB54792F7}"/>
    <cellStyle name="Normal 4 2 4 3 2 2 2" xfId="8988" xr:uid="{3B98A3C1-3808-42B4-9D4E-6B908060C5DA}"/>
    <cellStyle name="Normal 4 2 4 3 2 2 2 2" xfId="15060" xr:uid="{4A2CDCA9-B0E4-4ABC-B5C3-EA7A595053EC}"/>
    <cellStyle name="Normal 4 2 4 3 2 2 3" xfId="12362" xr:uid="{491BE365-0EC3-4B24-8BF0-CD7A37F9FFC3}"/>
    <cellStyle name="Normal 4 2 4 3 2 2 4" xfId="6290" xr:uid="{56FFD51A-2B5C-4DC1-8819-F73CAC441521}"/>
    <cellStyle name="Normal 4 2 4 3 2 3" xfId="7639" xr:uid="{5B1AFF14-E43A-4979-BAC2-5E354E240905}"/>
    <cellStyle name="Normal 4 2 4 3 2 3 2" xfId="13711" xr:uid="{5D093855-AC6A-41C7-83FA-274C459284B5}"/>
    <cellStyle name="Normal 4 2 4 3 2 4" xfId="11013" xr:uid="{6465E356-B439-4618-B414-78A229111B06}"/>
    <cellStyle name="Normal 4 2 4 3 2 5" xfId="4941" xr:uid="{D4A84250-287E-4C80-B729-D0F6B49D1063}"/>
    <cellStyle name="Normal 4 2 4 3 3" xfId="2241" xr:uid="{5E6FD5A0-AAA4-4E1D-99DA-1F13D930DAFB}"/>
    <cellStyle name="Normal 4 2 4 3 3 2" xfId="8313" xr:uid="{3E1A6099-B742-4671-A5C6-02A706F430E9}"/>
    <cellStyle name="Normal 4 2 4 3 3 2 2" xfId="14385" xr:uid="{BD949340-B31B-43B9-8B5D-DA3BA6D7EB40}"/>
    <cellStyle name="Normal 4 2 4 3 3 3" xfId="11687" xr:uid="{51B8528E-EAC8-4DE0-B66C-18ADC0678432}"/>
    <cellStyle name="Normal 4 2 4 3 3 4" xfId="5615" xr:uid="{E6147380-0CE2-4A5E-A6F8-4EBBFDECCCE1}"/>
    <cellStyle name="Normal 4 2 4 3 4" xfId="892" xr:uid="{9F94DA90-BDFC-4650-BD80-C65F3C6B0EFF}"/>
    <cellStyle name="Normal 4 2 4 3 4 2" xfId="13036" xr:uid="{6DF01051-DCD1-4CCC-9652-3A8DFDCE4344}"/>
    <cellStyle name="Normal 4 2 4 3 4 3" xfId="6964" xr:uid="{40A73728-DE4A-484A-8683-9A53ACBE7D43}"/>
    <cellStyle name="Normal 4 2 4 3 5" xfId="3774" xr:uid="{4C8AF854-9C18-4228-BED9-13BC33499308}"/>
    <cellStyle name="Normal 4 2 4 3 5 2" xfId="15918" xr:uid="{9BD2F40A-EB2E-49EF-B05F-3CFBE3AEA117}"/>
    <cellStyle name="Normal 4 2 4 3 5 3" xfId="9846" xr:uid="{2BADF00C-B3FB-4B0B-98BA-8D3177605CC1}"/>
    <cellStyle name="Normal 4 2 4 3 6" xfId="10338" xr:uid="{EC77DE50-208B-435E-9F6C-0019F79E6DB6}"/>
    <cellStyle name="Normal 4 2 4 3 7" xfId="4266" xr:uid="{D2EEEFB0-EEE5-4D72-93EA-0D086119675D}"/>
    <cellStyle name="Normal 4 2 4 4" xfId="584" xr:uid="{75895DE4-F168-4C06-A296-13DAB290F91F}"/>
    <cellStyle name="Normal 4 2 4 4 2" xfId="1751" xr:uid="{8D514960-4E62-4EF9-8670-A80D53606709}"/>
    <cellStyle name="Normal 4 2 4 4 2 2" xfId="3100" xr:uid="{AA47CE2A-3ADD-461D-AE4E-79FD947303EA}"/>
    <cellStyle name="Normal 4 2 4 4 2 2 2" xfId="9172" xr:uid="{958CF70B-2EB9-494B-A736-F561C37DA03C}"/>
    <cellStyle name="Normal 4 2 4 4 2 2 2 2" xfId="15244" xr:uid="{E7A94AAD-0530-4BBF-8875-624231FC248C}"/>
    <cellStyle name="Normal 4 2 4 4 2 2 3" xfId="12546" xr:uid="{3CF741E9-BED1-41F7-AF9C-1D3E3E6EB282}"/>
    <cellStyle name="Normal 4 2 4 4 2 2 4" xfId="6474" xr:uid="{6115DE30-B700-4C44-BE08-7269F9AF67A6}"/>
    <cellStyle name="Normal 4 2 4 4 2 3" xfId="7823" xr:uid="{F0403BBE-5890-4BCC-AB0F-D42BB2A2C83B}"/>
    <cellStyle name="Normal 4 2 4 4 2 3 2" xfId="13895" xr:uid="{F6D1E5E4-8494-42EC-A9EE-00F3774DB8AB}"/>
    <cellStyle name="Normal 4 2 4 4 2 4" xfId="11197" xr:uid="{54B96E6C-9AF6-486E-8A47-95ACF2144EF2}"/>
    <cellStyle name="Normal 4 2 4 4 2 5" xfId="5125" xr:uid="{C042B3B9-F331-4499-B297-4A6D3CE88D0F}"/>
    <cellStyle name="Normal 4 2 4 4 3" xfId="2425" xr:uid="{1730E58A-7DA1-40E0-9564-783AD614F387}"/>
    <cellStyle name="Normal 4 2 4 4 3 2" xfId="8497" xr:uid="{B8DAEB4A-C3C3-4094-92F5-DCC569779A8F}"/>
    <cellStyle name="Normal 4 2 4 4 3 2 2" xfId="14569" xr:uid="{3A3540C9-F81B-4870-B103-BE7C37DBC921}"/>
    <cellStyle name="Normal 4 2 4 4 3 3" xfId="11871" xr:uid="{07C3D5B8-3245-4B76-9357-1CB1617809FC}"/>
    <cellStyle name="Normal 4 2 4 4 3 4" xfId="5799" xr:uid="{27959691-D534-4C42-8940-EC1BBE5AA202}"/>
    <cellStyle name="Normal 4 2 4 4 4" xfId="1076" xr:uid="{41D3C1A2-C72D-4764-BF38-9790F6FE54F8}"/>
    <cellStyle name="Normal 4 2 4 4 4 2" xfId="13220" xr:uid="{C01418E4-11BA-4C0C-BCE9-11E7399F1DEB}"/>
    <cellStyle name="Normal 4 2 4 4 4 3" xfId="7148" xr:uid="{A38B76D8-9385-48D7-A070-E50326D85341}"/>
    <cellStyle name="Normal 4 2 4 4 5" xfId="3958" xr:uid="{4B288514-9077-4BEE-9C50-9A964CE1DE51}"/>
    <cellStyle name="Normal 4 2 4 4 5 2" xfId="16102" xr:uid="{05B14817-DD42-4907-B8E4-2A92875B8F9F}"/>
    <cellStyle name="Normal 4 2 4 4 5 3" xfId="10030" xr:uid="{C9E4E425-46B9-47BF-A01D-CFE2DDF19C50}"/>
    <cellStyle name="Normal 4 2 4 4 6" xfId="10522" xr:uid="{3714465B-4867-4E41-B826-4923FB8810C4}"/>
    <cellStyle name="Normal 4 2 4 4 7" xfId="4450" xr:uid="{B2B8C47B-C8AF-42E2-ADCC-3F7F24805D88}"/>
    <cellStyle name="Normal 4 2 4 5" xfId="271" xr:uid="{A1E2E378-02D3-4591-9BB5-183015A910E0}"/>
    <cellStyle name="Normal 4 2 4 5 2" xfId="1933" xr:uid="{8616A59E-AEBA-46FD-82AA-F12A4CB2C3C5}"/>
    <cellStyle name="Normal 4 2 4 5 2 2" xfId="3282" xr:uid="{534312B2-6792-4FDB-9D90-42CF6DF36DE3}"/>
    <cellStyle name="Normal 4 2 4 5 2 2 2" xfId="9354" xr:uid="{FACE5401-BBA2-47C2-8399-A8B901B1ED24}"/>
    <cellStyle name="Normal 4 2 4 5 2 2 2 2" xfId="15426" xr:uid="{37A3833E-FB21-4640-8695-A201D5206B4D}"/>
    <cellStyle name="Normal 4 2 4 5 2 2 3" xfId="12728" xr:uid="{DA78A27A-E763-48AD-8090-38C165EC9331}"/>
    <cellStyle name="Normal 4 2 4 5 2 2 4" xfId="6656" xr:uid="{59174524-E7C4-4D2E-BDA7-F4385FE28D90}"/>
    <cellStyle name="Normal 4 2 4 5 2 3" xfId="8005" xr:uid="{883A05A1-85D6-4805-9B79-2D03BA0899BB}"/>
    <cellStyle name="Normal 4 2 4 5 2 3 2" xfId="14077" xr:uid="{1A704AAF-3AFF-4F2B-B7A7-FD216E6F3439}"/>
    <cellStyle name="Normal 4 2 4 5 2 4" xfId="11379" xr:uid="{BF243EEF-FD2E-4126-BBA8-02BCC3A84404}"/>
    <cellStyle name="Normal 4 2 4 5 2 5" xfId="5307" xr:uid="{E661D111-82EB-4FDB-A4BB-6CE1ABF4C8C6}"/>
    <cellStyle name="Normal 4 2 4 5 3" xfId="2607" xr:uid="{16D0D7E3-91B3-4AA4-91B7-4FF0769458FB}"/>
    <cellStyle name="Normal 4 2 4 5 3 2" xfId="8679" xr:uid="{A3F30E51-3803-4F1C-9D47-A9C473299489}"/>
    <cellStyle name="Normal 4 2 4 5 3 2 2" xfId="14751" xr:uid="{493001D5-603A-4661-A64E-E0F16EEF06B6}"/>
    <cellStyle name="Normal 4 2 4 5 3 3" xfId="12053" xr:uid="{90F6F2CD-5F9A-4AB9-B3B6-F6490B1BC003}"/>
    <cellStyle name="Normal 4 2 4 5 3 4" xfId="5981" xr:uid="{FBC24F16-D005-4AAC-BB86-19788B49A373}"/>
    <cellStyle name="Normal 4 2 4 5 4" xfId="1258" xr:uid="{CFE7A1BD-4A0D-4152-BBD5-93C63B1B4552}"/>
    <cellStyle name="Normal 4 2 4 5 4 2" xfId="13402" xr:uid="{F50562F3-212B-4050-8C11-17E064FB7DED}"/>
    <cellStyle name="Normal 4 2 4 5 4 3" xfId="7330" xr:uid="{4FF91121-358A-4B92-9BF2-3A5147A53AA6}"/>
    <cellStyle name="Normal 4 2 4 5 5" xfId="3646" xr:uid="{017C1AE6-8027-427C-9D97-0E4B6977F708}"/>
    <cellStyle name="Normal 4 2 4 5 5 2" xfId="15790" xr:uid="{E2973C9E-2D7D-4374-A829-5E8F1EDC3ACE}"/>
    <cellStyle name="Normal 4 2 4 5 5 3" xfId="9718" xr:uid="{864DE395-6291-4759-BD02-98DEA51BCD63}"/>
    <cellStyle name="Normal 4 2 4 5 6" xfId="10704" xr:uid="{814CF5C9-C294-4CE2-9E34-35CA58BDC109}"/>
    <cellStyle name="Normal 4 2 4 5 7" xfId="4632" xr:uid="{3AAD722C-92CB-40A9-83CA-F00D01F1A34F}"/>
    <cellStyle name="Normal 4 2 4 6" xfId="1440" xr:uid="{C557AC61-7D22-4F92-95A7-2025D6C3C08E}"/>
    <cellStyle name="Normal 4 2 4 6 2" xfId="2789" xr:uid="{C5EBE72C-F14B-4772-8F1C-518BE8C0E92A}"/>
    <cellStyle name="Normal 4 2 4 6 2 2" xfId="8861" xr:uid="{1980E732-6A85-45DB-848C-D0EEAC97CD27}"/>
    <cellStyle name="Normal 4 2 4 6 2 2 2" xfId="14933" xr:uid="{82BA2B50-B55A-4F1F-B524-E770774613A2}"/>
    <cellStyle name="Normal 4 2 4 6 2 3" xfId="12235" xr:uid="{9D09CCA7-54E3-480F-B706-0B5EE4B49FFF}"/>
    <cellStyle name="Normal 4 2 4 6 2 4" xfId="6163" xr:uid="{5D90A098-0062-445B-986B-E5EC9B811096}"/>
    <cellStyle name="Normal 4 2 4 6 3" xfId="7512" xr:uid="{F1488C44-C377-4414-BC22-E5BECDC6EEFF}"/>
    <cellStyle name="Normal 4 2 4 6 3 2" xfId="13584" xr:uid="{A672E477-AAF4-48AB-B7EA-359AEE60E9DA}"/>
    <cellStyle name="Normal 4 2 4 6 4" xfId="10886" xr:uid="{299A3A66-485B-4252-9A8D-B570BC2F0379}"/>
    <cellStyle name="Normal 4 2 4 6 5" xfId="4814" xr:uid="{44AFDCC7-C7FD-4872-859B-21EEC1B0DC49}"/>
    <cellStyle name="Normal 4 2 4 7" xfId="2115" xr:uid="{8EF76896-1BDD-4D3C-B7B2-335E4624B340}"/>
    <cellStyle name="Normal 4 2 4 7 2" xfId="8187" xr:uid="{61D2E8AE-90F1-48C6-8D9D-0CA4A74862D3}"/>
    <cellStyle name="Normal 4 2 4 7 2 2" xfId="14259" xr:uid="{510D42F2-AAEA-4FDF-821C-20216C5C4E5C}"/>
    <cellStyle name="Normal 4 2 4 7 3" xfId="11561" xr:uid="{B1ED40FA-2A35-4020-9EFC-906454D9D783}"/>
    <cellStyle name="Normal 4 2 4 7 4" xfId="5489" xr:uid="{57862BAC-0103-4D07-8E3D-1201A9EA2F4A}"/>
    <cellStyle name="Normal 4 2 4 8" xfId="766" xr:uid="{13417198-6AD3-4C5D-8D22-037468F30776}"/>
    <cellStyle name="Normal 4 2 4 8 2" xfId="12910" xr:uid="{797F09EF-BFDE-43DA-A9EE-DD17EC546B59}"/>
    <cellStyle name="Normal 4 2 4 8 3" xfId="6838" xr:uid="{6F1E5E53-1378-4B9F-84B5-EAD4E7269DAD}"/>
    <cellStyle name="Normal 4 2 4 9" xfId="3464" xr:uid="{EED003A3-54DD-4027-AFF7-1773097B7A71}"/>
    <cellStyle name="Normal 4 2 4 9 2" xfId="15608" xr:uid="{08C9A35A-EBDC-44E9-B3BB-81DDF0FDA116}"/>
    <cellStyle name="Normal 4 2 4 9 3" xfId="9536" xr:uid="{E3BD6708-2976-4317-83FB-80A1A617C3D5}"/>
    <cellStyle name="Normal 4 2 5" xfId="116" xr:uid="{00000000-0005-0000-0000-000058000000}"/>
    <cellStyle name="Normal 4 2 5 10" xfId="4170" xr:uid="{FC07A803-17D3-463C-9A02-95119AE439A5}"/>
    <cellStyle name="Normal 4 2 5 2" xfId="429" xr:uid="{95B49EB1-8702-4D0D-99CD-89FA16368789}"/>
    <cellStyle name="Normal 4 2 5 2 2" xfId="1596" xr:uid="{7E33A088-4C07-4F51-984C-1722A1E5B9F4}"/>
    <cellStyle name="Normal 4 2 5 2 2 2" xfId="2945" xr:uid="{3A783E78-83AE-4295-859D-5D036389502B}"/>
    <cellStyle name="Normal 4 2 5 2 2 2 2" xfId="9017" xr:uid="{52617623-373F-467F-A092-69FED87DC6FD}"/>
    <cellStyle name="Normal 4 2 5 2 2 2 2 2" xfId="15089" xr:uid="{F514DD1A-19C4-4F98-9D45-F8B9BD283D75}"/>
    <cellStyle name="Normal 4 2 5 2 2 2 3" xfId="12391" xr:uid="{9AC0B4FF-B7D1-44B0-BB53-4083EC4A3821}"/>
    <cellStyle name="Normal 4 2 5 2 2 2 4" xfId="6319" xr:uid="{CCC9D64E-E91F-42CB-982C-C02E386BDA11}"/>
    <cellStyle name="Normal 4 2 5 2 2 3" xfId="7668" xr:uid="{A3CD9BC9-D24F-451F-AEB6-E9E3F4ACD130}"/>
    <cellStyle name="Normal 4 2 5 2 2 3 2" xfId="13740" xr:uid="{93567CF0-0350-41F8-8FEB-2B4941A8FE56}"/>
    <cellStyle name="Normal 4 2 5 2 2 4" xfId="11042" xr:uid="{FECCEFDB-7F56-4D86-B530-FD0C37EB462E}"/>
    <cellStyle name="Normal 4 2 5 2 2 5" xfId="4970" xr:uid="{3F7614DB-86A7-43DD-A340-4F2265718A20}"/>
    <cellStyle name="Normal 4 2 5 2 3" xfId="2270" xr:uid="{FD93FC8E-8F69-428F-B328-DAFDFD060DC0}"/>
    <cellStyle name="Normal 4 2 5 2 3 2" xfId="8342" xr:uid="{C7A2E990-022B-44D9-B506-F61F533EC2A3}"/>
    <cellStyle name="Normal 4 2 5 2 3 2 2" xfId="14414" xr:uid="{AE7A0CBE-2ED0-4B57-B723-26E1E5824FBC}"/>
    <cellStyle name="Normal 4 2 5 2 3 3" xfId="11716" xr:uid="{6F1CD8A7-2819-4FF9-B7E6-8A0BF98B76B3}"/>
    <cellStyle name="Normal 4 2 5 2 3 4" xfId="5644" xr:uid="{4EB0D152-6F05-47CD-B5CA-C5286FE72B35}"/>
    <cellStyle name="Normal 4 2 5 2 4" xfId="921" xr:uid="{17F9DA0D-2133-4714-9CD5-2E9EF7DCED4B}"/>
    <cellStyle name="Normal 4 2 5 2 4 2" xfId="13065" xr:uid="{1CC24BC5-3D0F-45C9-BA4C-F6F92F716632}"/>
    <cellStyle name="Normal 4 2 5 2 4 3" xfId="6993" xr:uid="{2EF94CD9-D884-44EF-95FD-56261E84D88F}"/>
    <cellStyle name="Normal 4 2 5 2 5" xfId="3803" xr:uid="{1D1C94A9-A825-4A90-91A7-A54AD176FA6F}"/>
    <cellStyle name="Normal 4 2 5 2 5 2" xfId="15947" xr:uid="{76EA2B86-FABC-47D0-82FB-C0CA09DC37E3}"/>
    <cellStyle name="Normal 4 2 5 2 5 3" xfId="9875" xr:uid="{18347F8E-01B8-4B78-AE27-972FC25783D4}"/>
    <cellStyle name="Normal 4 2 5 2 6" xfId="10367" xr:uid="{6EB45492-98D0-4801-9A28-326A0C4D6E58}"/>
    <cellStyle name="Normal 4 2 5 2 7" xfId="4295" xr:uid="{05883E03-E466-4A75-BD9A-3F47BC04E732}"/>
    <cellStyle name="Normal 4 2 5 3" xfId="613" xr:uid="{2FA3CA57-8454-43DA-934D-EB81EEA228E8}"/>
    <cellStyle name="Normal 4 2 5 3 2" xfId="1780" xr:uid="{B7C945C1-27E5-48A5-BDF2-A5174D02E2DB}"/>
    <cellStyle name="Normal 4 2 5 3 2 2" xfId="3129" xr:uid="{1C570FC0-161C-4A9E-93A2-88D34ADA13D4}"/>
    <cellStyle name="Normal 4 2 5 3 2 2 2" xfId="9201" xr:uid="{02CA373F-C187-4423-A315-9FE47B994FB3}"/>
    <cellStyle name="Normal 4 2 5 3 2 2 2 2" xfId="15273" xr:uid="{B80DCF71-1618-41CD-8BD1-2698A9588FAA}"/>
    <cellStyle name="Normal 4 2 5 3 2 2 3" xfId="12575" xr:uid="{CAF329A0-A9D0-4E74-BDFA-3E48DCD4A5C8}"/>
    <cellStyle name="Normal 4 2 5 3 2 2 4" xfId="6503" xr:uid="{0C69DF5E-5D8E-4C82-A851-00CD723CF7E2}"/>
    <cellStyle name="Normal 4 2 5 3 2 3" xfId="7852" xr:uid="{70C61CE7-E63E-4B31-9F64-A58B25637B75}"/>
    <cellStyle name="Normal 4 2 5 3 2 3 2" xfId="13924" xr:uid="{A7B11ECE-885B-436B-A62E-85B9DA189260}"/>
    <cellStyle name="Normal 4 2 5 3 2 4" xfId="11226" xr:uid="{D463E6F3-C484-422D-8140-A663B7928EBD}"/>
    <cellStyle name="Normal 4 2 5 3 2 5" xfId="5154" xr:uid="{AA393284-525C-48D6-9FA8-E23566B126DC}"/>
    <cellStyle name="Normal 4 2 5 3 3" xfId="2454" xr:uid="{696DDF4B-28CC-401E-A481-DD5CE90228DF}"/>
    <cellStyle name="Normal 4 2 5 3 3 2" xfId="8526" xr:uid="{B2D0519E-E31A-4972-8D4E-56F10B8BA170}"/>
    <cellStyle name="Normal 4 2 5 3 3 2 2" xfId="14598" xr:uid="{15CA26AF-5AB0-48E0-8194-E6BD7D015594}"/>
    <cellStyle name="Normal 4 2 5 3 3 3" xfId="11900" xr:uid="{A0F8C143-923C-4405-93EB-73826FB6C604}"/>
    <cellStyle name="Normal 4 2 5 3 3 4" xfId="5828" xr:uid="{00C3689F-481D-4A8F-9AED-2AD4F40F1BF6}"/>
    <cellStyle name="Normal 4 2 5 3 4" xfId="1105" xr:uid="{C8815FF2-DDD9-47B8-A8A9-DAA7BD0AB508}"/>
    <cellStyle name="Normal 4 2 5 3 4 2" xfId="13249" xr:uid="{496C4A98-2D49-48B2-BD19-C6565E8EE069}"/>
    <cellStyle name="Normal 4 2 5 3 4 3" xfId="7177" xr:uid="{6E66205A-5565-434D-AFAC-6ACCD003F733}"/>
    <cellStyle name="Normal 4 2 5 3 5" xfId="3987" xr:uid="{B872086C-55C8-4159-AB1F-041F9D427218}"/>
    <cellStyle name="Normal 4 2 5 3 5 2" xfId="16131" xr:uid="{48EAE694-3C91-405C-AA80-D6D446DAFACB}"/>
    <cellStyle name="Normal 4 2 5 3 5 3" xfId="10059" xr:uid="{44457681-7A8C-462B-8835-E7492FC282BB}"/>
    <cellStyle name="Normal 4 2 5 3 6" xfId="10551" xr:uid="{A2E25041-A22E-4E90-9549-A9ABF512678F}"/>
    <cellStyle name="Normal 4 2 5 3 7" xfId="4479" xr:uid="{A04AF526-F9FC-4C2A-880D-0A8CD346FEE8}"/>
    <cellStyle name="Normal 4 2 5 4" xfId="301" xr:uid="{AE4673A1-4AD2-42E9-BB59-8145424B7AFD}"/>
    <cellStyle name="Normal 4 2 5 4 2" xfId="1962" xr:uid="{AC3E0B08-B471-456A-9226-6A6C8ACE7DEF}"/>
    <cellStyle name="Normal 4 2 5 4 2 2" xfId="3311" xr:uid="{5DB98D15-E9DD-4A38-B8AE-05E746B6439D}"/>
    <cellStyle name="Normal 4 2 5 4 2 2 2" xfId="9383" xr:uid="{A4D92D72-2DD8-431B-88A2-5F16A366B6C0}"/>
    <cellStyle name="Normal 4 2 5 4 2 2 2 2" xfId="15455" xr:uid="{D3A305E3-3AAA-4E4C-98BA-1A9B2F43CDE0}"/>
    <cellStyle name="Normal 4 2 5 4 2 2 3" xfId="12757" xr:uid="{A079E0A4-4C91-4939-B66B-920953BC0F50}"/>
    <cellStyle name="Normal 4 2 5 4 2 2 4" xfId="6685" xr:uid="{68055A85-B8DA-4AD8-9FFA-F809B36B4C47}"/>
    <cellStyle name="Normal 4 2 5 4 2 3" xfId="8034" xr:uid="{10686CA9-EF43-4FC8-A90C-CD3D4F4124AB}"/>
    <cellStyle name="Normal 4 2 5 4 2 3 2" xfId="14106" xr:uid="{956D4214-E777-4BB7-81F4-C98EB2A33400}"/>
    <cellStyle name="Normal 4 2 5 4 2 4" xfId="11408" xr:uid="{2DD8254C-4065-4A75-A83B-10FFF9B491B5}"/>
    <cellStyle name="Normal 4 2 5 4 2 5" xfId="5336" xr:uid="{B5B0E979-9F26-475F-98AB-2AB9DF2E505A}"/>
    <cellStyle name="Normal 4 2 5 4 3" xfId="2636" xr:uid="{0A3A3BD5-8601-40B1-80BB-FCFD62631152}"/>
    <cellStyle name="Normal 4 2 5 4 3 2" xfId="8708" xr:uid="{44C2C47F-DDF1-404E-9AF5-6668AE8755A2}"/>
    <cellStyle name="Normal 4 2 5 4 3 2 2" xfId="14780" xr:uid="{646DCF4E-3883-40AE-830E-2F6E20B63FFB}"/>
    <cellStyle name="Normal 4 2 5 4 3 3" xfId="12082" xr:uid="{C4EA0DF3-5BD1-40BC-A560-6D91F404F5FA}"/>
    <cellStyle name="Normal 4 2 5 4 3 4" xfId="6010" xr:uid="{ABAABC3F-5BDC-4C5D-8BA6-112331D7086A}"/>
    <cellStyle name="Normal 4 2 5 4 4" xfId="1287" xr:uid="{D711A7FF-B11D-494E-B799-7B4ACF5B2F78}"/>
    <cellStyle name="Normal 4 2 5 4 4 2" xfId="13431" xr:uid="{C03C4C71-7DA2-4BEA-A6B1-04AFC70EB28B}"/>
    <cellStyle name="Normal 4 2 5 4 4 3" xfId="7359" xr:uid="{787150F6-8337-4A91-AB70-3CE07CEC6A7D}"/>
    <cellStyle name="Normal 4 2 5 4 5" xfId="3676" xr:uid="{F867C541-9057-49BB-9F3C-B82866221D9B}"/>
    <cellStyle name="Normal 4 2 5 4 5 2" xfId="15820" xr:uid="{067E6782-63AC-4275-A583-2636CEAC6618}"/>
    <cellStyle name="Normal 4 2 5 4 5 3" xfId="9748" xr:uid="{E93CA0C0-D5BA-43D7-B0DC-59FFF35C0A23}"/>
    <cellStyle name="Normal 4 2 5 4 6" xfId="10733" xr:uid="{63FC94F7-A75F-4E7F-98AF-77B12CEE716A}"/>
    <cellStyle name="Normal 4 2 5 4 7" xfId="4661" xr:uid="{25A68E7D-ACC9-4215-BA5E-3A413A790D12}"/>
    <cellStyle name="Normal 4 2 5 5" xfId="1470" xr:uid="{FE5C0669-90BA-4C6F-9E76-D54E7D3D2E3C}"/>
    <cellStyle name="Normal 4 2 5 5 2" xfId="2819" xr:uid="{9097BD2D-7B0A-46CE-A258-A9C6BA89B47C}"/>
    <cellStyle name="Normal 4 2 5 5 2 2" xfId="8891" xr:uid="{B65B3913-5160-46F5-9220-F0F8918932EC}"/>
    <cellStyle name="Normal 4 2 5 5 2 2 2" xfId="14963" xr:uid="{83DE5A3F-1516-4484-8E0B-D08A2C2064EB}"/>
    <cellStyle name="Normal 4 2 5 5 2 3" xfId="12265" xr:uid="{43CA1202-E078-4FE2-9206-E058ECF4FACC}"/>
    <cellStyle name="Normal 4 2 5 5 2 4" xfId="6193" xr:uid="{26BA4FA5-068B-4BCF-A0C9-6B501072AD4C}"/>
    <cellStyle name="Normal 4 2 5 5 3" xfId="7542" xr:uid="{D8017AF6-C0E4-4903-BB4E-57E11FCE91D3}"/>
    <cellStyle name="Normal 4 2 5 5 3 2" xfId="13614" xr:uid="{AC6640B9-1A6B-4A7F-93D8-C3F69CC0E344}"/>
    <cellStyle name="Normal 4 2 5 5 4" xfId="10916" xr:uid="{A1F38919-18D9-4999-AAB0-057D9B3C4FF0}"/>
    <cellStyle name="Normal 4 2 5 5 5" xfId="4844" xr:uid="{44C13567-AF84-464E-A9FC-AF15CF116188}"/>
    <cellStyle name="Normal 4 2 5 6" xfId="2145" xr:uid="{782C6F93-5AD0-4BFD-9062-11F6B3936CCB}"/>
    <cellStyle name="Normal 4 2 5 6 2" xfId="8217" xr:uid="{9A95AD21-9EA2-483B-868D-25EAE68D2A3E}"/>
    <cellStyle name="Normal 4 2 5 6 2 2" xfId="14289" xr:uid="{751D9523-DBE3-4CEA-BFA0-6F0C58930CF5}"/>
    <cellStyle name="Normal 4 2 5 6 3" xfId="11591" xr:uid="{B93E2D7F-578A-4FDF-BC28-77E8EE4DD7F2}"/>
    <cellStyle name="Normal 4 2 5 6 4" xfId="5519" xr:uid="{3E0EEE0D-B1A6-46BE-B263-E9FBD7871FC4}"/>
    <cellStyle name="Normal 4 2 5 7" xfId="796" xr:uid="{8493B9C4-E2EC-4FB1-8593-7056B9AB2E17}"/>
    <cellStyle name="Normal 4 2 5 7 2" xfId="12940" xr:uid="{7B6BC93B-EA79-4FFE-8FB4-81E88486C14D}"/>
    <cellStyle name="Normal 4 2 5 7 3" xfId="6868" xr:uid="{8AA2473F-C92F-446C-B91A-95F27FA7D6B1}"/>
    <cellStyle name="Normal 4 2 5 8" xfId="3493" xr:uid="{B6E505CF-FADF-42EA-B7E2-D1DEC7A8C6BB}"/>
    <cellStyle name="Normal 4 2 5 8 2" xfId="15637" xr:uid="{A6C25EFC-5F3B-4EEC-8688-163ABDC62801}"/>
    <cellStyle name="Normal 4 2 5 8 3" xfId="9565" xr:uid="{E934E42B-40FF-4EB9-8B06-2884DA30C766}"/>
    <cellStyle name="Normal 4 2 5 9" xfId="10242" xr:uid="{482140A3-4512-462F-B367-62BB83C48D44}"/>
    <cellStyle name="Normal 4 2 6" xfId="336" xr:uid="{9A8AD431-1355-43E7-B713-2011068489EF}"/>
    <cellStyle name="Normal 4 2 6 2" xfId="1504" xr:uid="{C2D44045-3EC6-4F5A-9EBB-33DE73025F98}"/>
    <cellStyle name="Normal 4 2 6 2 2" xfId="2853" xr:uid="{19D01899-E1CA-400C-9587-9583693A14A8}"/>
    <cellStyle name="Normal 4 2 6 2 2 2" xfId="8925" xr:uid="{E691AC5F-B00D-4353-A143-97A45CA5DE7F}"/>
    <cellStyle name="Normal 4 2 6 2 2 2 2" xfId="14997" xr:uid="{012E617D-5519-4E24-B520-8D471355D4FC}"/>
    <cellStyle name="Normal 4 2 6 2 2 3" xfId="12299" xr:uid="{025C62F5-91C5-4E49-9E93-46B42E5F9A00}"/>
    <cellStyle name="Normal 4 2 6 2 2 4" xfId="6227" xr:uid="{D3D0DF65-7CB0-44AB-8725-BB6DF213A89E}"/>
    <cellStyle name="Normal 4 2 6 2 3" xfId="7576" xr:uid="{3C64D8FF-D355-4817-8D80-CFA00AB35F97}"/>
    <cellStyle name="Normal 4 2 6 2 3 2" xfId="13648" xr:uid="{E90CF0AE-4AEC-4802-B7F2-CF37B4A7A5CF}"/>
    <cellStyle name="Normal 4 2 6 2 4" xfId="10950" xr:uid="{514C7CE6-74F2-4634-A447-6F9A8642A2E3}"/>
    <cellStyle name="Normal 4 2 6 2 5" xfId="4878" xr:uid="{217961C4-192F-4F26-8FA7-E34B24CA88BE}"/>
    <cellStyle name="Normal 4 2 6 3" xfId="2178" xr:uid="{53B17E63-039D-4EB1-891A-FA675EABAB2A}"/>
    <cellStyle name="Normal 4 2 6 3 2" xfId="8250" xr:uid="{23FA436F-86FA-4947-951F-2A71831444CF}"/>
    <cellStyle name="Normal 4 2 6 3 2 2" xfId="14322" xr:uid="{216DDD91-BDA8-41F0-B072-19AA91707597}"/>
    <cellStyle name="Normal 4 2 6 3 3" xfId="11624" xr:uid="{A9A39828-ABCD-4B76-A338-8C78BA8200D6}"/>
    <cellStyle name="Normal 4 2 6 3 4" xfId="5552" xr:uid="{AF1B22BF-3E0E-45EB-980C-5713419FA141}"/>
    <cellStyle name="Normal 4 2 6 4" xfId="829" xr:uid="{D440D4F0-E7AE-4221-90A9-670E9C382CB3}"/>
    <cellStyle name="Normal 4 2 6 4 2" xfId="12973" xr:uid="{DA8EEC36-BE75-4197-AA7D-4DDFB109D946}"/>
    <cellStyle name="Normal 4 2 6 4 3" xfId="6901" xr:uid="{E13FD671-857C-4F24-BBEF-E0DEF59C2933}"/>
    <cellStyle name="Normal 4 2 6 5" xfId="3711" xr:uid="{108AA6E6-2035-4EE9-9EBD-37E1992ADBBB}"/>
    <cellStyle name="Normal 4 2 6 5 2" xfId="15855" xr:uid="{854E9442-CD2B-4739-B48C-2A88D46E596A}"/>
    <cellStyle name="Normal 4 2 6 5 3" xfId="9783" xr:uid="{E673302D-E1D6-4923-9E0B-7E75CC01F770}"/>
    <cellStyle name="Normal 4 2 6 6" xfId="10275" xr:uid="{9A95D8CC-5206-4D12-BF71-AE47B4645AB7}"/>
    <cellStyle name="Normal 4 2 6 7" xfId="4203" xr:uid="{F91DAB02-5593-4ABF-9DE5-30CFF9A0EE52}"/>
    <cellStyle name="Normal 4 2 7" xfId="521" xr:uid="{E9AE659B-B417-4D4D-BAD9-EC52FA535C96}"/>
    <cellStyle name="Normal 4 2 7 2" xfId="1688" xr:uid="{694B4629-02C8-415B-9A60-58FD80469612}"/>
    <cellStyle name="Normal 4 2 7 2 2" xfId="3037" xr:uid="{2939D05B-B37B-48EA-B91C-49E6FA094A94}"/>
    <cellStyle name="Normal 4 2 7 2 2 2" xfId="9109" xr:uid="{748ACEC0-987E-4BEF-B290-D7A8C2B8D298}"/>
    <cellStyle name="Normal 4 2 7 2 2 2 2" xfId="15181" xr:uid="{319147F5-50D6-409E-B1B4-954DCE81B5F7}"/>
    <cellStyle name="Normal 4 2 7 2 2 3" xfId="12483" xr:uid="{7768B059-8DFD-43F5-B696-280F2582EE3A}"/>
    <cellStyle name="Normal 4 2 7 2 2 4" xfId="6411" xr:uid="{5C9E1DCA-D200-4EB3-BE01-CB40341CAC53}"/>
    <cellStyle name="Normal 4 2 7 2 3" xfId="7760" xr:uid="{C28C308B-C09F-4EA1-ACE7-6BA1955D8AA9}"/>
    <cellStyle name="Normal 4 2 7 2 3 2" xfId="13832" xr:uid="{CE23752E-C50F-4EDE-AADD-1DEB4813796C}"/>
    <cellStyle name="Normal 4 2 7 2 4" xfId="11134" xr:uid="{E5F5B8FC-8730-449E-B168-DEED74F43A44}"/>
    <cellStyle name="Normal 4 2 7 2 5" xfId="5062" xr:uid="{87017DA9-E990-452F-A028-53DCEB5D6FE4}"/>
    <cellStyle name="Normal 4 2 7 3" xfId="2362" xr:uid="{6D6C0BC5-9C9B-4D18-AFDB-DB7258515BB0}"/>
    <cellStyle name="Normal 4 2 7 3 2" xfId="8434" xr:uid="{29230E62-D366-4E52-BC93-9C07B870C43C}"/>
    <cellStyle name="Normal 4 2 7 3 2 2" xfId="14506" xr:uid="{52D9A17A-DE96-495B-B39A-7F4A46779C7C}"/>
    <cellStyle name="Normal 4 2 7 3 3" xfId="11808" xr:uid="{AA8ED0FA-5062-42D4-AB4B-2CF5EF9967AE}"/>
    <cellStyle name="Normal 4 2 7 3 4" xfId="5736" xr:uid="{8DD63236-E210-4A77-92BE-024F8ACF99B1}"/>
    <cellStyle name="Normal 4 2 7 4" xfId="1013" xr:uid="{C0BDE4DF-83EE-4196-A62B-AEFC692AFD9A}"/>
    <cellStyle name="Normal 4 2 7 4 2" xfId="13157" xr:uid="{73D3A175-C71B-4CBA-8572-2BC3D1E117A7}"/>
    <cellStyle name="Normal 4 2 7 4 3" xfId="7085" xr:uid="{CCBF750C-A84D-41F2-8916-0EE7B7583501}"/>
    <cellStyle name="Normal 4 2 7 5" xfId="3895" xr:uid="{40AEEDB0-8C8C-4862-9605-AA61D1C17EB5}"/>
    <cellStyle name="Normal 4 2 7 5 2" xfId="16039" xr:uid="{04B04F6D-0086-4659-8002-D98DAE22AC06}"/>
    <cellStyle name="Normal 4 2 7 5 3" xfId="9967" xr:uid="{54E38687-447F-4992-A0F3-FB0163A01968}"/>
    <cellStyle name="Normal 4 2 7 6" xfId="10459" xr:uid="{6FA6EDA6-02BC-4C9E-9B59-8B3FB4A47F01}"/>
    <cellStyle name="Normal 4 2 7 7" xfId="4387" xr:uid="{FFF97600-6DF9-4FEF-95E8-4766AD716A87}"/>
    <cellStyle name="Normal 4 2 8" xfId="208" xr:uid="{EFCFCAF8-2BA0-4F2F-95E0-685634FADAB4}"/>
    <cellStyle name="Normal 4 2 8 2" xfId="1870" xr:uid="{7E6B0DDB-BBCA-4CCF-8D76-D8851081D86C}"/>
    <cellStyle name="Normal 4 2 8 2 2" xfId="3219" xr:uid="{9E51882C-314B-4A6E-87F3-FED183D522CF}"/>
    <cellStyle name="Normal 4 2 8 2 2 2" xfId="9291" xr:uid="{17222CE5-E351-43DF-BB4D-23D98A1F9C7B}"/>
    <cellStyle name="Normal 4 2 8 2 2 2 2" xfId="15363" xr:uid="{31B17AAD-0A2E-4109-BB50-00568BB295DE}"/>
    <cellStyle name="Normal 4 2 8 2 2 3" xfId="12665" xr:uid="{3D64CFD4-743A-4E0A-A779-84D223672D3C}"/>
    <cellStyle name="Normal 4 2 8 2 2 4" xfId="6593" xr:uid="{9F713D3A-478E-44BB-88AE-A4BE2416EE95}"/>
    <cellStyle name="Normal 4 2 8 2 3" xfId="7942" xr:uid="{E0094747-3BB2-4E51-8024-A096A0FEA193}"/>
    <cellStyle name="Normal 4 2 8 2 3 2" xfId="14014" xr:uid="{53AA977E-E146-42D0-A088-A986410001A9}"/>
    <cellStyle name="Normal 4 2 8 2 4" xfId="11316" xr:uid="{3DD2337F-1CBA-41BC-A83A-C8BA336A5C02}"/>
    <cellStyle name="Normal 4 2 8 2 5" xfId="5244" xr:uid="{8AD01E82-BDE6-4BE6-9746-639682306BE8}"/>
    <cellStyle name="Normal 4 2 8 3" xfId="2544" xr:uid="{AF114714-040D-41FB-8598-0902FDC55224}"/>
    <cellStyle name="Normal 4 2 8 3 2" xfId="8616" xr:uid="{D8E69935-BE58-4848-8E74-83B3852BB4F2}"/>
    <cellStyle name="Normal 4 2 8 3 2 2" xfId="14688" xr:uid="{BB22AC55-46FA-4D54-A64D-5265023A32D6}"/>
    <cellStyle name="Normal 4 2 8 3 3" xfId="11990" xr:uid="{A4318392-9C57-4E37-87B1-E479E301FA0D}"/>
    <cellStyle name="Normal 4 2 8 3 4" xfId="5918" xr:uid="{49BF8BAB-8AAC-46AD-AC56-02F1A575DE10}"/>
    <cellStyle name="Normal 4 2 8 4" xfId="1195" xr:uid="{AE63545C-825F-4DEE-9369-BF0FD091F2AC}"/>
    <cellStyle name="Normal 4 2 8 4 2" xfId="13339" xr:uid="{1E2F42F6-222B-42CA-9F2D-2F450B7419C5}"/>
    <cellStyle name="Normal 4 2 8 4 3" xfId="7267" xr:uid="{3C56D4CC-6EB0-4F77-8A39-5BDFDB64DE52}"/>
    <cellStyle name="Normal 4 2 8 5" xfId="3583" xr:uid="{6D72C39D-CB0E-4B8E-8299-790FC8F1C8B5}"/>
    <cellStyle name="Normal 4 2 8 5 2" xfId="15727" xr:uid="{E88FEA91-2D68-49F0-8E42-8154602E0E7B}"/>
    <cellStyle name="Normal 4 2 8 5 3" xfId="9655" xr:uid="{963267A9-D423-428E-88A9-87C31ADA929C}"/>
    <cellStyle name="Normal 4 2 8 6" xfId="10641" xr:uid="{376D44B3-D63A-4E1F-B70C-76125AB4A766}"/>
    <cellStyle name="Normal 4 2 8 7" xfId="4569" xr:uid="{BF7DB971-48E3-4886-9855-B9DB6E83141F}"/>
    <cellStyle name="Normal 4 2 9" xfId="1377" xr:uid="{75CE0A49-8251-4E8E-BCA3-D4255573CC35}"/>
    <cellStyle name="Normal 4 2 9 2" xfId="2726" xr:uid="{52E59D14-A2BD-4469-B81B-B85A21DBB342}"/>
    <cellStyle name="Normal 4 2 9 2 2" xfId="8798" xr:uid="{CE1A65B2-D56F-4F7C-A859-F93FFC315E69}"/>
    <cellStyle name="Normal 4 2 9 2 2 2" xfId="14870" xr:uid="{E5424067-716B-49C4-BACC-B99D389D9F8A}"/>
    <cellStyle name="Normal 4 2 9 2 3" xfId="12172" xr:uid="{AB63BB3A-F8A4-4F9B-BB84-6FF2D8DCA012}"/>
    <cellStyle name="Normal 4 2 9 2 4" xfId="6100" xr:uid="{7217C243-1C70-499C-BD9A-F5CFBAD7A442}"/>
    <cellStyle name="Normal 4 2 9 3" xfId="7449" xr:uid="{AE10B89B-A32E-4B91-BE85-6F7CBE94A613}"/>
    <cellStyle name="Normal 4 2 9 3 2" xfId="13521" xr:uid="{9AFA5C25-23B9-43F6-AF62-102B95EFC829}"/>
    <cellStyle name="Normal 4 2 9 4" xfId="10823" xr:uid="{2D911566-B9A3-4153-A8D2-4AE5B78C267A}"/>
    <cellStyle name="Normal 4 2 9 5" xfId="4751" xr:uid="{30981893-B8B6-4D7A-B652-B5DF109FA5FA}"/>
    <cellStyle name="Normal 4 3" xfId="13" xr:uid="{00000000-0005-0000-0000-000059000000}"/>
    <cellStyle name="Normal 4 3 10" xfId="2045" xr:uid="{83FF0C16-76AF-44C0-A214-747159E710A8}"/>
    <cellStyle name="Normal 4 3 10 2" xfId="8117" xr:uid="{6C21B4B6-544D-4BC9-9110-D96640140970}"/>
    <cellStyle name="Normal 4 3 10 2 2" xfId="14189" xr:uid="{B43D090A-D05E-4829-B862-6FDE92A11F82}"/>
    <cellStyle name="Normal 4 3 10 3" xfId="11491" xr:uid="{F8342EB9-E826-4847-80AF-110BE4195647}"/>
    <cellStyle name="Normal 4 3 10 4" xfId="5419" xr:uid="{DE25F189-DBDD-44A0-8429-1FF12539640F}"/>
    <cellStyle name="Normal 4 3 11" xfId="696" xr:uid="{A5200372-1191-46E4-8CF2-F87826E98D1B}"/>
    <cellStyle name="Normal 4 3 11 2" xfId="12840" xr:uid="{682E4794-8471-4B70-BDFB-274C893457D8}"/>
    <cellStyle name="Normal 4 3 11 3" xfId="6768" xr:uid="{45F48C23-85F5-4080-A435-88A2D14AEF43}"/>
    <cellStyle name="Normal 4 3 12" xfId="3394" xr:uid="{56129204-C6AD-400F-95DE-44D6304F22D9}"/>
    <cellStyle name="Normal 4 3 12 2" xfId="15538" xr:uid="{7341BCA5-10F7-4087-865A-D4DB63F06296}"/>
    <cellStyle name="Normal 4 3 12 3" xfId="9466" xr:uid="{58EB30E1-CEE7-40E7-99B6-CCA7347B7D37}"/>
    <cellStyle name="Normal 4 3 13" xfId="10142" xr:uid="{015E6430-A2D8-4CAA-B340-D3A3B65BEF00}"/>
    <cellStyle name="Normal 4 3 14" xfId="4070" xr:uid="{23A3F044-4BA3-4940-B2FE-8A10FD076CB9}"/>
    <cellStyle name="Normal 4 3 2" xfId="30" xr:uid="{00000000-0005-0000-0000-00005A000000}"/>
    <cellStyle name="Normal 4 3 2 10" xfId="710" xr:uid="{6761CC8D-A353-464E-BF89-AE016C167BB6}"/>
    <cellStyle name="Normal 4 3 2 10 2" xfId="12854" xr:uid="{76C1A9E0-0D50-4E2D-9434-9A08B0A70C1C}"/>
    <cellStyle name="Normal 4 3 2 10 3" xfId="6782" xr:uid="{64FF7F98-4565-45E0-B6F0-3FF7132268FF}"/>
    <cellStyle name="Normal 4 3 2 11" xfId="3408" xr:uid="{C7518FA8-CF4F-49CD-94AF-C3B753875A52}"/>
    <cellStyle name="Normal 4 3 2 11 2" xfId="15552" xr:uid="{3C23D002-2E2C-434A-84DD-33A518389349}"/>
    <cellStyle name="Normal 4 3 2 11 3" xfId="9480" xr:uid="{3B32C760-A4BF-426E-99F5-55BBE7D7FC6A}"/>
    <cellStyle name="Normal 4 3 2 12" xfId="10156" xr:uid="{9635624F-340E-4E4B-B118-2E2C505EB7E5}"/>
    <cellStyle name="Normal 4 3 2 13" xfId="4084" xr:uid="{D7D59CA7-6764-42F8-A856-E22805EBB193}"/>
    <cellStyle name="Normal 4 3 2 2" xfId="62" xr:uid="{00000000-0005-0000-0000-00005B000000}"/>
    <cellStyle name="Normal 4 3 2 2 10" xfId="10188" xr:uid="{24290E93-0F16-4A7A-BB60-B7DB8B28FB7B}"/>
    <cellStyle name="Normal 4 3 2 2 11" xfId="4116" xr:uid="{B0C49BCC-1246-4837-BE16-5F97AD164A49}"/>
    <cellStyle name="Normal 4 3 2 2 2" xfId="152" xr:uid="{00000000-0005-0000-0000-00005C000000}"/>
    <cellStyle name="Normal 4 3 2 2 2 2" xfId="649" xr:uid="{E9E63FC5-CC01-4BCF-9836-A93BEC815A4A}"/>
    <cellStyle name="Normal 4 3 2 2 2 2 2" xfId="1816" xr:uid="{B6591BD2-2F25-4BCB-B1C4-04CD8BBDAF49}"/>
    <cellStyle name="Normal 4 3 2 2 2 2 2 2" xfId="3165" xr:uid="{12FE5ED9-8427-42D9-AA66-9FB0E253D2A1}"/>
    <cellStyle name="Normal 4 3 2 2 2 2 2 2 2" xfId="9237" xr:uid="{5B0E85A7-EC4B-4325-A3B8-86A84F4A1539}"/>
    <cellStyle name="Normal 4 3 2 2 2 2 2 2 2 2" xfId="15309" xr:uid="{1D2A35DA-C29B-42BD-9527-FC49F278F5EF}"/>
    <cellStyle name="Normal 4 3 2 2 2 2 2 2 3" xfId="12611" xr:uid="{C0A8C47C-F4B2-4029-BCDB-A5F73C5F191E}"/>
    <cellStyle name="Normal 4 3 2 2 2 2 2 2 4" xfId="6539" xr:uid="{AA11C86A-7BE2-41B7-81F5-286FC0E73D44}"/>
    <cellStyle name="Normal 4 3 2 2 2 2 2 3" xfId="7888" xr:uid="{78186FBD-E720-4D63-801A-B7B87399F1BF}"/>
    <cellStyle name="Normal 4 3 2 2 2 2 2 3 2" xfId="13960" xr:uid="{1FDA840B-CE76-4458-9A62-AE93780DB2B8}"/>
    <cellStyle name="Normal 4 3 2 2 2 2 2 4" xfId="11262" xr:uid="{685FD963-EFD2-4930-9716-11E99BA1744B}"/>
    <cellStyle name="Normal 4 3 2 2 2 2 2 5" xfId="5190" xr:uid="{A9259439-C51B-473B-831D-3941A7E30640}"/>
    <cellStyle name="Normal 4 3 2 2 2 2 3" xfId="2490" xr:uid="{7CCC6F21-6EC9-4974-9F6A-1F2D2582239D}"/>
    <cellStyle name="Normal 4 3 2 2 2 2 3 2" xfId="8562" xr:uid="{3C561D68-74C9-4B69-9E39-9846C1FBFEA7}"/>
    <cellStyle name="Normal 4 3 2 2 2 2 3 2 2" xfId="14634" xr:uid="{C6973A57-C5CC-430E-827A-805F3B37D324}"/>
    <cellStyle name="Normal 4 3 2 2 2 2 3 3" xfId="11936" xr:uid="{1251BC30-0DBF-4C7A-A3FD-6C9C13AABBC4}"/>
    <cellStyle name="Normal 4 3 2 2 2 2 3 4" xfId="5864" xr:uid="{E6269089-AAAF-4634-BD2C-55FEF52F7848}"/>
    <cellStyle name="Normal 4 3 2 2 2 2 4" xfId="1141" xr:uid="{33309455-6293-40EA-B873-8814A4973BAC}"/>
    <cellStyle name="Normal 4 3 2 2 2 2 4 2" xfId="13285" xr:uid="{777069D7-8A36-4CB7-87BD-D7EE7C3E5D28}"/>
    <cellStyle name="Normal 4 3 2 2 2 2 4 3" xfId="7213" xr:uid="{FD5C8036-64EA-416C-8697-CF5FE4ACFB06}"/>
    <cellStyle name="Normal 4 3 2 2 2 2 5" xfId="4023" xr:uid="{B0DFBCB4-D8B4-4E6A-8FEA-F438DBC6C780}"/>
    <cellStyle name="Normal 4 3 2 2 2 2 5 2" xfId="16167" xr:uid="{444012C9-CDB1-4DA9-9F87-761B3B87C23C}"/>
    <cellStyle name="Normal 4 3 2 2 2 2 5 3" xfId="10095" xr:uid="{0AF21828-94AD-4A77-9FFC-436DE9656D22}"/>
    <cellStyle name="Normal 4 3 2 2 2 2 6" xfId="10587" xr:uid="{BE170216-4BB9-4473-9885-5D9F9D4359FD}"/>
    <cellStyle name="Normal 4 3 2 2 2 2 7" xfId="4515" xr:uid="{FDE5A4A6-362F-457C-9104-A69BFD3C09C0}"/>
    <cellStyle name="Normal 4 3 2 2 2 3" xfId="465" xr:uid="{E3A3765F-1BDB-4818-AB19-4BDD12638D02}"/>
    <cellStyle name="Normal 4 3 2 2 2 3 2" xfId="1998" xr:uid="{6FAFD4EB-9393-407C-A36A-7885423A6520}"/>
    <cellStyle name="Normal 4 3 2 2 2 3 2 2" xfId="3347" xr:uid="{15766683-3FE1-4360-B8A4-86D1001BAA91}"/>
    <cellStyle name="Normal 4 3 2 2 2 3 2 2 2" xfId="9419" xr:uid="{43025630-2E02-400D-8C73-46CC1F70A3DB}"/>
    <cellStyle name="Normal 4 3 2 2 2 3 2 2 2 2" xfId="15491" xr:uid="{7AE92426-582A-4010-9B1D-4029576ED756}"/>
    <cellStyle name="Normal 4 3 2 2 2 3 2 2 3" xfId="12793" xr:uid="{07B39B91-21DD-4DBC-9192-B460A14EE3D6}"/>
    <cellStyle name="Normal 4 3 2 2 2 3 2 2 4" xfId="6721" xr:uid="{E27A3D3F-7F60-46AB-BED5-9EB92FAAE782}"/>
    <cellStyle name="Normal 4 3 2 2 2 3 2 3" xfId="8070" xr:uid="{10C85D5A-0E0E-4152-949F-67424CE51A94}"/>
    <cellStyle name="Normal 4 3 2 2 2 3 2 3 2" xfId="14142" xr:uid="{209E8C43-C021-4AEC-9ED7-88DC8F19D49C}"/>
    <cellStyle name="Normal 4 3 2 2 2 3 2 4" xfId="11444" xr:uid="{485E5B34-F619-4E5E-B194-87AF6A0B05A2}"/>
    <cellStyle name="Normal 4 3 2 2 2 3 2 5" xfId="5372" xr:uid="{3DC13C14-6237-4796-86F2-D4DAF496F28C}"/>
    <cellStyle name="Normal 4 3 2 2 2 3 3" xfId="2672" xr:uid="{5EB16D98-E205-42B0-8A8E-5AC7FA1EE636}"/>
    <cellStyle name="Normal 4 3 2 2 2 3 3 2" xfId="8744" xr:uid="{DF220434-72FA-47AF-8506-C011B7567EAB}"/>
    <cellStyle name="Normal 4 3 2 2 2 3 3 2 2" xfId="14816" xr:uid="{8B81CDF0-BBED-4883-AB81-71C8276C66B9}"/>
    <cellStyle name="Normal 4 3 2 2 2 3 3 3" xfId="12118" xr:uid="{089BED6C-D9B7-446C-B525-A050829AA0B5}"/>
    <cellStyle name="Normal 4 3 2 2 2 3 3 4" xfId="6046" xr:uid="{732A90AF-CEC5-461D-8321-3F778B64CE7E}"/>
    <cellStyle name="Normal 4 3 2 2 2 3 4" xfId="1323" xr:uid="{06F89715-C9C3-4530-9EA3-51399037BC2A}"/>
    <cellStyle name="Normal 4 3 2 2 2 3 4 2" xfId="13467" xr:uid="{6CB4B380-9903-440E-BB33-08785A980543}"/>
    <cellStyle name="Normal 4 3 2 2 2 3 4 3" xfId="7395" xr:uid="{16476AA0-ACCF-4897-A23C-B090035B4856}"/>
    <cellStyle name="Normal 4 3 2 2 2 3 5" xfId="3839" xr:uid="{EFC381CA-4EB0-43A1-B700-E2227E086150}"/>
    <cellStyle name="Normal 4 3 2 2 2 3 5 2" xfId="15983" xr:uid="{8A511874-ACEC-491C-B819-1042BF185B96}"/>
    <cellStyle name="Normal 4 3 2 2 2 3 5 3" xfId="9911" xr:uid="{A45356B6-1431-4EB8-9DC7-FF265C352AD2}"/>
    <cellStyle name="Normal 4 3 2 2 2 3 6" xfId="10769" xr:uid="{35E31721-9BAE-4C1D-AE2C-DD99CFCBDAEC}"/>
    <cellStyle name="Normal 4 3 2 2 2 3 7" xfId="4697" xr:uid="{9ABF8994-0981-4472-8BD8-1618EEA3433F}"/>
    <cellStyle name="Normal 4 3 2 2 2 4" xfId="1632" xr:uid="{9A731DAE-0018-4CE3-A6DE-A08EDCD70E2E}"/>
    <cellStyle name="Normal 4 3 2 2 2 4 2" xfId="2981" xr:uid="{F4CF71C0-79B5-4F32-BEAA-37463E7A0B23}"/>
    <cellStyle name="Normal 4 3 2 2 2 4 2 2" xfId="9053" xr:uid="{5B1F3D09-CF3E-42E0-B541-41D859804A5E}"/>
    <cellStyle name="Normal 4 3 2 2 2 4 2 2 2" xfId="15125" xr:uid="{2A9144D5-9334-4A84-BD59-492EA3917EF9}"/>
    <cellStyle name="Normal 4 3 2 2 2 4 2 3" xfId="12427" xr:uid="{7139C65C-D654-476A-B413-6A4AB9BEEEFB}"/>
    <cellStyle name="Normal 4 3 2 2 2 4 2 4" xfId="6355" xr:uid="{B376AAC2-4FE8-4048-9AEC-EE0BFFCCE7E1}"/>
    <cellStyle name="Normal 4 3 2 2 2 4 3" xfId="7704" xr:uid="{5A042D7C-E8C9-4825-BAA4-D1564C1A37A3}"/>
    <cellStyle name="Normal 4 3 2 2 2 4 3 2" xfId="13776" xr:uid="{C5B178EB-31AF-43FA-803B-6164D7D7F665}"/>
    <cellStyle name="Normal 4 3 2 2 2 4 4" xfId="11078" xr:uid="{F22BF0B3-6405-40B6-A435-E01B17D950DC}"/>
    <cellStyle name="Normal 4 3 2 2 2 4 5" xfId="5006" xr:uid="{CABAAA84-B7ED-4607-8DCD-485435D82BA6}"/>
    <cellStyle name="Normal 4 3 2 2 2 5" xfId="2306" xr:uid="{40FBE0E0-0B6F-4C85-AA51-CBB379730EE0}"/>
    <cellStyle name="Normal 4 3 2 2 2 5 2" xfId="8378" xr:uid="{C53EA1B3-07DC-49F3-9014-F240A0053170}"/>
    <cellStyle name="Normal 4 3 2 2 2 5 2 2" xfId="14450" xr:uid="{91803380-46D0-4323-A736-BC9B216A7B6D}"/>
    <cellStyle name="Normal 4 3 2 2 2 5 3" xfId="11752" xr:uid="{86C97191-7DF0-481B-B3E7-399D88618CCB}"/>
    <cellStyle name="Normal 4 3 2 2 2 5 4" xfId="5680" xr:uid="{6967A893-B297-4B79-9B8B-5D3B617083C9}"/>
    <cellStyle name="Normal 4 3 2 2 2 6" xfId="957" xr:uid="{43481F5B-40E3-4526-B0D8-314FD2B95F83}"/>
    <cellStyle name="Normal 4 3 2 2 2 6 2" xfId="13101" xr:uid="{AAF9A881-1536-4C4B-939E-5BBF12C4F669}"/>
    <cellStyle name="Normal 4 3 2 2 2 6 3" xfId="7029" xr:uid="{8DDFA82C-1A25-46AA-8E3A-5D2B82F6E2B5}"/>
    <cellStyle name="Normal 4 3 2 2 2 7" xfId="3529" xr:uid="{8E8C25C1-B558-4041-818F-6ED4C02A2D9E}"/>
    <cellStyle name="Normal 4 3 2 2 2 7 2" xfId="15673" xr:uid="{241BFDC6-02E4-439A-86F3-48ADD804F72E}"/>
    <cellStyle name="Normal 4 3 2 2 2 7 3" xfId="9601" xr:uid="{EDF82DDB-E8F4-4AE9-ACCE-B6F38431DBB0}"/>
    <cellStyle name="Normal 4 3 2 2 2 8" xfId="10403" xr:uid="{FCC39E9D-DAA6-4DF5-B694-83A7451E4A25}"/>
    <cellStyle name="Normal 4 3 2 2 2 9" xfId="4331" xr:uid="{6E3E5D2A-55AB-405F-9234-AEF908B32046}"/>
    <cellStyle name="Normal 4 3 2 2 3" xfId="375" xr:uid="{4129D040-2125-41ED-9AF4-16135590835D}"/>
    <cellStyle name="Normal 4 3 2 2 3 2" xfId="1543" xr:uid="{FFCC6479-2343-4E69-9069-AFDAFB60B8A9}"/>
    <cellStyle name="Normal 4 3 2 2 3 2 2" xfId="2892" xr:uid="{6E7C6B67-E3D6-4797-85BB-C8C180151380}"/>
    <cellStyle name="Normal 4 3 2 2 3 2 2 2" xfId="8964" xr:uid="{818E89AF-F720-42AC-BD05-F905BA62C34C}"/>
    <cellStyle name="Normal 4 3 2 2 3 2 2 2 2" xfId="15036" xr:uid="{4BDC7F4E-2719-4AD2-8022-67DE6D4612EB}"/>
    <cellStyle name="Normal 4 3 2 2 3 2 2 3" xfId="12338" xr:uid="{46F343E6-0856-441A-B892-08230DCD6562}"/>
    <cellStyle name="Normal 4 3 2 2 3 2 2 4" xfId="6266" xr:uid="{0B9E6170-C161-4893-A44E-D8B1F01A6DE5}"/>
    <cellStyle name="Normal 4 3 2 2 3 2 3" xfId="7615" xr:uid="{C988F2F2-4112-4D85-92EC-375E116FA71E}"/>
    <cellStyle name="Normal 4 3 2 2 3 2 3 2" xfId="13687" xr:uid="{61A67D2F-8E6B-490D-9DF2-82AB03F643F1}"/>
    <cellStyle name="Normal 4 3 2 2 3 2 4" xfId="10989" xr:uid="{FDCAA712-2D21-41CA-B7C7-12297FF7B9C1}"/>
    <cellStyle name="Normal 4 3 2 2 3 2 5" xfId="4917" xr:uid="{E67557DB-4F02-4BCA-B5A9-2789C1E494DC}"/>
    <cellStyle name="Normal 4 3 2 2 3 3" xfId="2217" xr:uid="{BB21EB73-0DEB-4505-B764-313442C76FAC}"/>
    <cellStyle name="Normal 4 3 2 2 3 3 2" xfId="8289" xr:uid="{CECB2835-55D6-4AAA-B96F-4BF611E0B567}"/>
    <cellStyle name="Normal 4 3 2 2 3 3 2 2" xfId="14361" xr:uid="{DC32BC5E-8FF1-418E-A760-00A65B0B5FDB}"/>
    <cellStyle name="Normal 4 3 2 2 3 3 3" xfId="11663" xr:uid="{D932975F-AF80-47F4-8152-B1511E767EA0}"/>
    <cellStyle name="Normal 4 3 2 2 3 3 4" xfId="5591" xr:uid="{3BAE2AF3-24E0-4E74-A27A-A819EA5B4205}"/>
    <cellStyle name="Normal 4 3 2 2 3 4" xfId="868" xr:uid="{55302922-4CCC-443B-918C-0421FB2F23D1}"/>
    <cellStyle name="Normal 4 3 2 2 3 4 2" xfId="13012" xr:uid="{35EA9920-2742-4686-A180-BE9AF87F384F}"/>
    <cellStyle name="Normal 4 3 2 2 3 4 3" xfId="6940" xr:uid="{2EAEB2DC-4BBB-4A78-9A02-A89741A9FB98}"/>
    <cellStyle name="Normal 4 3 2 2 3 5" xfId="3750" xr:uid="{29DEAED8-6A22-4B59-8B05-3A755CA4C811}"/>
    <cellStyle name="Normal 4 3 2 2 3 5 2" xfId="15894" xr:uid="{C5167384-DDD8-4329-92B0-E0793A488746}"/>
    <cellStyle name="Normal 4 3 2 2 3 5 3" xfId="9822" xr:uid="{67B6922E-2821-43B2-A3BF-261F80F44249}"/>
    <cellStyle name="Normal 4 3 2 2 3 6" xfId="10314" xr:uid="{50B957ED-60CF-4AEB-847C-8EFB8A62BB08}"/>
    <cellStyle name="Normal 4 3 2 2 3 7" xfId="4242" xr:uid="{145CF95E-8A60-47F8-929F-C187A3D92C1C}"/>
    <cellStyle name="Normal 4 3 2 2 4" xfId="560" xr:uid="{47DFA365-CCB1-42DF-B7E4-5C772031F770}"/>
    <cellStyle name="Normal 4 3 2 2 4 2" xfId="1727" xr:uid="{84A5F3CD-4F6A-43AD-913D-FAEB1C35F79B}"/>
    <cellStyle name="Normal 4 3 2 2 4 2 2" xfId="3076" xr:uid="{FC995BDB-EF1E-4CF0-95CA-37075AA84A32}"/>
    <cellStyle name="Normal 4 3 2 2 4 2 2 2" xfId="9148" xr:uid="{76718421-A451-4434-A4F5-66F4DAFEA128}"/>
    <cellStyle name="Normal 4 3 2 2 4 2 2 2 2" xfId="15220" xr:uid="{C7788B7B-D71A-4360-812E-DA889E7907CF}"/>
    <cellStyle name="Normal 4 3 2 2 4 2 2 3" xfId="12522" xr:uid="{4006DE71-B3DD-449F-BB75-A31856ACC338}"/>
    <cellStyle name="Normal 4 3 2 2 4 2 2 4" xfId="6450" xr:uid="{FBA6A2E7-28EB-4CEA-B8D1-3AFA98286099}"/>
    <cellStyle name="Normal 4 3 2 2 4 2 3" xfId="7799" xr:uid="{CE65AE33-39E3-4850-AEF1-7285FF9D428E}"/>
    <cellStyle name="Normal 4 3 2 2 4 2 3 2" xfId="13871" xr:uid="{FE19E5C2-EAC0-4A63-AF2C-8203CF9D354F}"/>
    <cellStyle name="Normal 4 3 2 2 4 2 4" xfId="11173" xr:uid="{EC0E5FD6-9E2E-4BF5-BA4A-3227F5FC7041}"/>
    <cellStyle name="Normal 4 3 2 2 4 2 5" xfId="5101" xr:uid="{9FDBBF71-771D-41C6-B62A-0AFA40D7C37D}"/>
    <cellStyle name="Normal 4 3 2 2 4 3" xfId="2401" xr:uid="{FCB1237C-4745-479E-9EFD-365C292621E4}"/>
    <cellStyle name="Normal 4 3 2 2 4 3 2" xfId="8473" xr:uid="{6A2B4D37-9F63-4F25-9D6A-2D98E9BC7C06}"/>
    <cellStyle name="Normal 4 3 2 2 4 3 2 2" xfId="14545" xr:uid="{BF115471-118C-44AE-A391-BDAE19B23307}"/>
    <cellStyle name="Normal 4 3 2 2 4 3 3" xfId="11847" xr:uid="{C3D24686-EC87-4BAE-BADD-03F245325F73}"/>
    <cellStyle name="Normal 4 3 2 2 4 3 4" xfId="5775" xr:uid="{FB267FBA-24BE-4C90-9FC5-7C12F882C0DA}"/>
    <cellStyle name="Normal 4 3 2 2 4 4" xfId="1052" xr:uid="{292B3431-3293-4C64-927C-2ED921AC2D1D}"/>
    <cellStyle name="Normal 4 3 2 2 4 4 2" xfId="13196" xr:uid="{EC5A5661-C663-46D1-A314-A8AE267A4684}"/>
    <cellStyle name="Normal 4 3 2 2 4 4 3" xfId="7124" xr:uid="{299FB0CA-3F75-46FD-A1E0-031D84293F8B}"/>
    <cellStyle name="Normal 4 3 2 2 4 5" xfId="3934" xr:uid="{4EA24777-438E-4948-80CA-CD94ADBAFC16}"/>
    <cellStyle name="Normal 4 3 2 2 4 5 2" xfId="16078" xr:uid="{6091D695-5B99-4E05-8CF5-4587BD7D4DCE}"/>
    <cellStyle name="Normal 4 3 2 2 4 5 3" xfId="10006" xr:uid="{4690C2C7-B0EC-4B72-919E-6889304B901C}"/>
    <cellStyle name="Normal 4 3 2 2 4 6" xfId="10498" xr:uid="{2807B260-E026-4B92-BA43-2B6B12B6D8C5}"/>
    <cellStyle name="Normal 4 3 2 2 4 7" xfId="4426" xr:uid="{4F309F85-7821-49FD-B277-B73DC04333D9}"/>
    <cellStyle name="Normal 4 3 2 2 5" xfId="247" xr:uid="{7F43E991-AD3B-4F99-B84E-542062893949}"/>
    <cellStyle name="Normal 4 3 2 2 5 2" xfId="1909" xr:uid="{4C392AFD-B55A-4A59-A893-1A0DB5810C56}"/>
    <cellStyle name="Normal 4 3 2 2 5 2 2" xfId="3258" xr:uid="{DFF02341-02BA-4B39-9755-A03EA0153052}"/>
    <cellStyle name="Normal 4 3 2 2 5 2 2 2" xfId="9330" xr:uid="{57D59FFF-D7DB-40EB-B83F-ECD55B9221A5}"/>
    <cellStyle name="Normal 4 3 2 2 5 2 2 2 2" xfId="15402" xr:uid="{52622014-FA6B-43F2-A9AF-591E3382CB93}"/>
    <cellStyle name="Normal 4 3 2 2 5 2 2 3" xfId="12704" xr:uid="{DD2421D0-9664-43AF-AD70-15D5DBA11BF2}"/>
    <cellStyle name="Normal 4 3 2 2 5 2 2 4" xfId="6632" xr:uid="{114E29FF-5611-4875-993E-E8CB4EE7DB61}"/>
    <cellStyle name="Normal 4 3 2 2 5 2 3" xfId="7981" xr:uid="{8DADEFE0-CC5D-48F3-8994-09A312DC538F}"/>
    <cellStyle name="Normal 4 3 2 2 5 2 3 2" xfId="14053" xr:uid="{E143FF1E-C0E5-4435-8C48-F4CA53B2704A}"/>
    <cellStyle name="Normal 4 3 2 2 5 2 4" xfId="11355" xr:uid="{9B446617-2174-495D-83B7-811A15859AB7}"/>
    <cellStyle name="Normal 4 3 2 2 5 2 5" xfId="5283" xr:uid="{96431586-5BDF-4EE1-88E6-2977B8FA8D02}"/>
    <cellStyle name="Normal 4 3 2 2 5 3" xfId="2583" xr:uid="{54530D27-F3DC-4EB3-95F8-1FDB447B02E8}"/>
    <cellStyle name="Normal 4 3 2 2 5 3 2" xfId="8655" xr:uid="{B0A8828E-0D07-4D4C-A104-FA78BFDFEE5E}"/>
    <cellStyle name="Normal 4 3 2 2 5 3 2 2" xfId="14727" xr:uid="{8832776F-ED05-4B1A-BEDC-9EAFBD2A832E}"/>
    <cellStyle name="Normal 4 3 2 2 5 3 3" xfId="12029" xr:uid="{68B30129-451F-4F1A-B36F-D05EC329C9D6}"/>
    <cellStyle name="Normal 4 3 2 2 5 3 4" xfId="5957" xr:uid="{ABFAF5C8-1927-4A21-AB1E-331721DDF90B}"/>
    <cellStyle name="Normal 4 3 2 2 5 4" xfId="1234" xr:uid="{B81C373C-ECE6-4B01-9972-CAD18C95DD8A}"/>
    <cellStyle name="Normal 4 3 2 2 5 4 2" xfId="13378" xr:uid="{65EF9AF5-47B0-4782-AE47-37F72A15AC5D}"/>
    <cellStyle name="Normal 4 3 2 2 5 4 3" xfId="7306" xr:uid="{0CBA2340-7F5A-4C0A-A086-FD9E1D3878AB}"/>
    <cellStyle name="Normal 4 3 2 2 5 5" xfId="3622" xr:uid="{3DA3B954-120D-4BAA-8BFD-B1C62C026094}"/>
    <cellStyle name="Normal 4 3 2 2 5 5 2" xfId="15766" xr:uid="{06DCECAC-48CE-4130-B625-860FCCE390B5}"/>
    <cellStyle name="Normal 4 3 2 2 5 5 3" xfId="9694" xr:uid="{48C4FEE2-37B8-41CE-87C4-1A868C7B482B}"/>
    <cellStyle name="Normal 4 3 2 2 5 6" xfId="10680" xr:uid="{4766927A-1D8F-4B6E-9F8E-341CC1C6B282}"/>
    <cellStyle name="Normal 4 3 2 2 5 7" xfId="4608" xr:uid="{F6598BD6-D18B-46D9-8A8D-208DD5E8C072}"/>
    <cellStyle name="Normal 4 3 2 2 6" xfId="1416" xr:uid="{A2D86614-C232-4DCC-A374-A0DC5B6B6F68}"/>
    <cellStyle name="Normal 4 3 2 2 6 2" xfId="2765" xr:uid="{CB2F09CB-3E8A-47E9-8F73-EC3F4D580368}"/>
    <cellStyle name="Normal 4 3 2 2 6 2 2" xfId="8837" xr:uid="{2F5E2C1A-0B03-4DB5-95C9-EC54CF7DC2E3}"/>
    <cellStyle name="Normal 4 3 2 2 6 2 2 2" xfId="14909" xr:uid="{9AAD0B9D-6E16-4C01-9915-89B83B182E31}"/>
    <cellStyle name="Normal 4 3 2 2 6 2 3" xfId="12211" xr:uid="{F3B2461C-3119-41BE-915F-A19814A0470A}"/>
    <cellStyle name="Normal 4 3 2 2 6 2 4" xfId="6139" xr:uid="{E6E1B393-B934-4455-B1B3-AB3B076759F5}"/>
    <cellStyle name="Normal 4 3 2 2 6 3" xfId="7488" xr:uid="{C6EE2DDB-CA76-4DA1-A495-D95D015B3884}"/>
    <cellStyle name="Normal 4 3 2 2 6 3 2" xfId="13560" xr:uid="{ACF2218D-D371-4857-9B6F-2C98A844CE34}"/>
    <cellStyle name="Normal 4 3 2 2 6 4" xfId="10862" xr:uid="{EF68792F-4667-46DF-BB97-E58384FF7976}"/>
    <cellStyle name="Normal 4 3 2 2 6 5" xfId="4790" xr:uid="{C27DA2E0-F53D-4B51-92CE-347ECC87A7F1}"/>
    <cellStyle name="Normal 4 3 2 2 7" xfId="2091" xr:uid="{29984BCF-37D2-48A9-9ABE-56A0F2E1F2BF}"/>
    <cellStyle name="Normal 4 3 2 2 7 2" xfId="8163" xr:uid="{97866D28-87F5-440E-94DE-5422582389C6}"/>
    <cellStyle name="Normal 4 3 2 2 7 2 2" xfId="14235" xr:uid="{5BD8F14A-8684-4892-8A30-A8C3EEECC772}"/>
    <cellStyle name="Normal 4 3 2 2 7 3" xfId="11537" xr:uid="{77508F7F-B3ED-4077-AC65-BE0B3ED060C9}"/>
    <cellStyle name="Normal 4 3 2 2 7 4" xfId="5465" xr:uid="{3E938489-8918-42AB-95F6-B9C00FEE3F3D}"/>
    <cellStyle name="Normal 4 3 2 2 8" xfId="742" xr:uid="{FB7784B8-5CEF-4751-B71D-4C729EE01A7C}"/>
    <cellStyle name="Normal 4 3 2 2 8 2" xfId="12886" xr:uid="{A7606D49-8A62-4B8C-82D3-9C9A69BD2596}"/>
    <cellStyle name="Normal 4 3 2 2 8 3" xfId="6814" xr:uid="{A0A5E32A-376C-41AD-B001-827322344CD3}"/>
    <cellStyle name="Normal 4 3 2 2 9" xfId="3440" xr:uid="{8069A3FF-54DB-4DE4-B505-7FA54EF08A5A}"/>
    <cellStyle name="Normal 4 3 2 2 9 2" xfId="15584" xr:uid="{9064E1C6-E40C-4245-A5B0-A69F4C46EB38}"/>
    <cellStyle name="Normal 4 3 2 2 9 3" xfId="9512" xr:uid="{8A16FFE2-2ABD-459B-B7D0-6B1ED9E3E9D1}"/>
    <cellStyle name="Normal 4 3 2 3" xfId="93" xr:uid="{00000000-0005-0000-0000-00005D000000}"/>
    <cellStyle name="Normal 4 3 2 3 10" xfId="10219" xr:uid="{3B682DAB-FCEF-43B5-9510-D10273A7AD26}"/>
    <cellStyle name="Normal 4 3 2 3 11" xfId="4147" xr:uid="{BE338F61-100F-484D-A205-98DCC00A7EF8}"/>
    <cellStyle name="Normal 4 3 2 3 2" xfId="181" xr:uid="{00000000-0005-0000-0000-00005E000000}"/>
    <cellStyle name="Normal 4 3 2 3 2 2" xfId="678" xr:uid="{FC75F9F9-C03B-4921-AD2D-769DDD852109}"/>
    <cellStyle name="Normal 4 3 2 3 2 2 2" xfId="1845" xr:uid="{002734BC-854A-467E-BB6C-821E2167C31E}"/>
    <cellStyle name="Normal 4 3 2 3 2 2 2 2" xfId="3194" xr:uid="{073CA977-1A56-4F97-A36C-5A350DA7112E}"/>
    <cellStyle name="Normal 4 3 2 3 2 2 2 2 2" xfId="9266" xr:uid="{1AE852FF-E3A0-4DE6-9168-E4197F29D5AD}"/>
    <cellStyle name="Normal 4 3 2 3 2 2 2 2 2 2" xfId="15338" xr:uid="{43D68999-5358-41D9-B2A2-D2BD0F31B077}"/>
    <cellStyle name="Normal 4 3 2 3 2 2 2 2 3" xfId="12640" xr:uid="{0F215BD7-6C06-4850-A944-F3A98145A73D}"/>
    <cellStyle name="Normal 4 3 2 3 2 2 2 2 4" xfId="6568" xr:uid="{85FFD20F-527C-4F9B-84DD-1BE6C3ACE4A1}"/>
    <cellStyle name="Normal 4 3 2 3 2 2 2 3" xfId="7917" xr:uid="{4254D8FC-CDA5-4432-8ABB-4150C3191E65}"/>
    <cellStyle name="Normal 4 3 2 3 2 2 2 3 2" xfId="13989" xr:uid="{312666AB-A194-4C42-99C1-C71828E2683E}"/>
    <cellStyle name="Normal 4 3 2 3 2 2 2 4" xfId="11291" xr:uid="{A940EB9F-6F0F-46F9-AF0D-38EC58F6CD5F}"/>
    <cellStyle name="Normal 4 3 2 3 2 2 2 5" xfId="5219" xr:uid="{86921023-EE32-4B07-A4A1-7E5A5F6FBB87}"/>
    <cellStyle name="Normal 4 3 2 3 2 2 3" xfId="2519" xr:uid="{E7883013-18C5-4160-ADC0-E3FDCD2D5EBB}"/>
    <cellStyle name="Normal 4 3 2 3 2 2 3 2" xfId="8591" xr:uid="{BD0C00D0-4D0A-4ACA-96C7-97B58942BADF}"/>
    <cellStyle name="Normal 4 3 2 3 2 2 3 2 2" xfId="14663" xr:uid="{6793BF95-B009-46CD-9D8C-243CE590B4A9}"/>
    <cellStyle name="Normal 4 3 2 3 2 2 3 3" xfId="11965" xr:uid="{96DFFD49-38CF-4F02-8DE0-09AFAD262831}"/>
    <cellStyle name="Normal 4 3 2 3 2 2 3 4" xfId="5893" xr:uid="{AF6B8F79-DBAB-41CD-A105-387E0D0ED599}"/>
    <cellStyle name="Normal 4 3 2 3 2 2 4" xfId="1170" xr:uid="{DE0BC8E3-817F-41A2-B2DE-45C6BE88D4EE}"/>
    <cellStyle name="Normal 4 3 2 3 2 2 4 2" xfId="13314" xr:uid="{903D932E-CC26-4605-ADEB-8E31C49D395B}"/>
    <cellStyle name="Normal 4 3 2 3 2 2 4 3" xfId="7242" xr:uid="{F3F77CE0-0086-4301-AC3D-F3DF34727371}"/>
    <cellStyle name="Normal 4 3 2 3 2 2 5" xfId="4052" xr:uid="{C6D950F2-3A0D-466E-85D1-619DBAA17486}"/>
    <cellStyle name="Normal 4 3 2 3 2 2 5 2" xfId="16196" xr:uid="{B436A012-F700-45D3-B916-908AC311E5A0}"/>
    <cellStyle name="Normal 4 3 2 3 2 2 5 3" xfId="10124" xr:uid="{2DBE9387-A861-42B9-B1B6-D531206B80EA}"/>
    <cellStyle name="Normal 4 3 2 3 2 2 6" xfId="10616" xr:uid="{BC7F027E-A269-441B-8215-675E6598E41C}"/>
    <cellStyle name="Normal 4 3 2 3 2 2 7" xfId="4544" xr:uid="{A08FD6C3-AB89-4E6E-B17D-9C624459BEA7}"/>
    <cellStyle name="Normal 4 3 2 3 2 3" xfId="494" xr:uid="{14D5FBF8-CC06-49EE-8C9C-57C0E5206A28}"/>
    <cellStyle name="Normal 4 3 2 3 2 3 2" xfId="2027" xr:uid="{DD164B8B-20C3-4826-B67F-80165D88A472}"/>
    <cellStyle name="Normal 4 3 2 3 2 3 2 2" xfId="3376" xr:uid="{F385C48A-103F-46D5-9C1C-40724046BC1B}"/>
    <cellStyle name="Normal 4 3 2 3 2 3 2 2 2" xfId="9448" xr:uid="{68326670-3D07-4692-A40E-3C333F471D1E}"/>
    <cellStyle name="Normal 4 3 2 3 2 3 2 2 2 2" xfId="15520" xr:uid="{D1F56851-881E-46CB-8770-F91FF63CCCB9}"/>
    <cellStyle name="Normal 4 3 2 3 2 3 2 2 3" xfId="12822" xr:uid="{1EAD4C7C-FD42-4FCC-AA1B-661319B977B8}"/>
    <cellStyle name="Normal 4 3 2 3 2 3 2 2 4" xfId="6750" xr:uid="{4AF98D28-D668-4E19-BB49-F9258ED9726A}"/>
    <cellStyle name="Normal 4 3 2 3 2 3 2 3" xfId="8099" xr:uid="{6AAE8E0A-2A39-4AEA-BBED-CB6724C54404}"/>
    <cellStyle name="Normal 4 3 2 3 2 3 2 3 2" xfId="14171" xr:uid="{F380D014-3E02-4B82-B756-A8444C0DC1EC}"/>
    <cellStyle name="Normal 4 3 2 3 2 3 2 4" xfId="11473" xr:uid="{CD3184F8-5D24-4AD5-B6D0-F2E422B69DBC}"/>
    <cellStyle name="Normal 4 3 2 3 2 3 2 5" xfId="5401" xr:uid="{BD5D4FEE-7894-4DE2-BB98-3AD8D8C27D26}"/>
    <cellStyle name="Normal 4 3 2 3 2 3 3" xfId="2701" xr:uid="{44693959-AB44-45F1-A3D8-C6E72FB55CC9}"/>
    <cellStyle name="Normal 4 3 2 3 2 3 3 2" xfId="8773" xr:uid="{D7285CC9-6442-4343-B451-29F06F3B8540}"/>
    <cellStyle name="Normal 4 3 2 3 2 3 3 2 2" xfId="14845" xr:uid="{DD42CDBB-808C-4DC9-87BF-B4D420815C81}"/>
    <cellStyle name="Normal 4 3 2 3 2 3 3 3" xfId="12147" xr:uid="{E8B3FC1D-72B2-4574-B2A4-EC63300D2823}"/>
    <cellStyle name="Normal 4 3 2 3 2 3 3 4" xfId="6075" xr:uid="{E4F228D7-6E06-4435-9733-86D5AE61B702}"/>
    <cellStyle name="Normal 4 3 2 3 2 3 4" xfId="1352" xr:uid="{41F7991A-372C-47B5-93E6-B286CA7BE68F}"/>
    <cellStyle name="Normal 4 3 2 3 2 3 4 2" xfId="13496" xr:uid="{E002C4E9-33EB-4F45-83DC-448E75D9FA2F}"/>
    <cellStyle name="Normal 4 3 2 3 2 3 4 3" xfId="7424" xr:uid="{859ACD2C-2229-4F49-86CB-1BD317D2A427}"/>
    <cellStyle name="Normal 4 3 2 3 2 3 5" xfId="3868" xr:uid="{BDE63FC8-C617-4F13-B8EC-CB5E21EBAB98}"/>
    <cellStyle name="Normal 4 3 2 3 2 3 5 2" xfId="16012" xr:uid="{38486383-170D-4881-8E9B-65F7A196C64D}"/>
    <cellStyle name="Normal 4 3 2 3 2 3 5 3" xfId="9940" xr:uid="{1EF09418-6462-4501-9DD3-EE0D4419AC9B}"/>
    <cellStyle name="Normal 4 3 2 3 2 3 6" xfId="10798" xr:uid="{AA5A9134-6B0F-47B3-B6C3-81108ECD4D10}"/>
    <cellStyle name="Normal 4 3 2 3 2 3 7" xfId="4726" xr:uid="{355EE5E7-EB77-472D-8374-3ECDC0D24E76}"/>
    <cellStyle name="Normal 4 3 2 3 2 4" xfId="1661" xr:uid="{6096FED7-1259-4749-B69E-001BEA6EA4B8}"/>
    <cellStyle name="Normal 4 3 2 3 2 4 2" xfId="3010" xr:uid="{18029C22-A368-494F-AF13-8010218FE118}"/>
    <cellStyle name="Normal 4 3 2 3 2 4 2 2" xfId="9082" xr:uid="{8B963020-7CCB-4D6D-BCFA-4B0AC59CBD88}"/>
    <cellStyle name="Normal 4 3 2 3 2 4 2 2 2" xfId="15154" xr:uid="{73CE3702-A3BE-40A7-BC45-5DE0DD3E1DC5}"/>
    <cellStyle name="Normal 4 3 2 3 2 4 2 3" xfId="12456" xr:uid="{5BE62D31-4407-4A3A-8BE2-18CC952F09A1}"/>
    <cellStyle name="Normal 4 3 2 3 2 4 2 4" xfId="6384" xr:uid="{BF8E9C50-8A23-48A8-B9F3-985171E71E64}"/>
    <cellStyle name="Normal 4 3 2 3 2 4 3" xfId="7733" xr:uid="{020F05B5-68E6-4930-945D-815EFE8848A7}"/>
    <cellStyle name="Normal 4 3 2 3 2 4 3 2" xfId="13805" xr:uid="{C619C179-5B48-499A-993F-CB287B8A904B}"/>
    <cellStyle name="Normal 4 3 2 3 2 4 4" xfId="11107" xr:uid="{4F0D3003-74F5-4F36-8E0A-E757E6A1898D}"/>
    <cellStyle name="Normal 4 3 2 3 2 4 5" xfId="5035" xr:uid="{D2572BCA-0EA3-45AC-8D4B-91BF18699DA8}"/>
    <cellStyle name="Normal 4 3 2 3 2 5" xfId="2335" xr:uid="{6CF75401-A314-4F1B-A2E4-315AF5E71376}"/>
    <cellStyle name="Normal 4 3 2 3 2 5 2" xfId="8407" xr:uid="{A08F7E91-650F-415A-A966-1B41F396CC52}"/>
    <cellStyle name="Normal 4 3 2 3 2 5 2 2" xfId="14479" xr:uid="{BCB4DB9D-2C9D-4447-BB83-B556B3E8341E}"/>
    <cellStyle name="Normal 4 3 2 3 2 5 3" xfId="11781" xr:uid="{5CB84503-1FF3-4831-994A-6D54AEB8E8E3}"/>
    <cellStyle name="Normal 4 3 2 3 2 5 4" xfId="5709" xr:uid="{50096E6A-E470-419E-B323-2055EDD916C9}"/>
    <cellStyle name="Normal 4 3 2 3 2 6" xfId="986" xr:uid="{9621CA4C-A944-4115-9B68-33B85267B66F}"/>
    <cellStyle name="Normal 4 3 2 3 2 6 2" xfId="13130" xr:uid="{02F7BFFB-4ECA-41DF-BF69-B3CE7516C947}"/>
    <cellStyle name="Normal 4 3 2 3 2 6 3" xfId="7058" xr:uid="{8836541D-8E6C-4ABA-A6E2-0EB8D7D6604A}"/>
    <cellStyle name="Normal 4 3 2 3 2 7" xfId="3558" xr:uid="{38DD1C1D-F1C4-40C1-8547-187DD4759738}"/>
    <cellStyle name="Normal 4 3 2 3 2 7 2" xfId="15702" xr:uid="{D2300BFF-1AB7-431F-B4FC-CA89722915B6}"/>
    <cellStyle name="Normal 4 3 2 3 2 7 3" xfId="9630" xr:uid="{4CE25ED4-93C4-44B7-A484-208370C5B5C4}"/>
    <cellStyle name="Normal 4 3 2 3 2 8" xfId="10432" xr:uid="{34A88DC2-EDF6-4ACF-BBF8-A3D75645E81F}"/>
    <cellStyle name="Normal 4 3 2 3 2 9" xfId="4360" xr:uid="{4ED4658A-3F2D-4832-95E0-BD8F26CDEC05}"/>
    <cellStyle name="Normal 4 3 2 3 3" xfId="406" xr:uid="{71B74606-FA32-4EFC-BB0E-F2F7799C3BC7}"/>
    <cellStyle name="Normal 4 3 2 3 3 2" xfId="1574" xr:uid="{EC03348E-873C-46EB-BD04-E96F27234798}"/>
    <cellStyle name="Normal 4 3 2 3 3 2 2" xfId="2923" xr:uid="{B97962CA-4F07-47E3-A4EC-40F91F2C1AD2}"/>
    <cellStyle name="Normal 4 3 2 3 3 2 2 2" xfId="8995" xr:uid="{085C7C0C-B1B9-49F1-89E5-D8097BC4583B}"/>
    <cellStyle name="Normal 4 3 2 3 3 2 2 2 2" xfId="15067" xr:uid="{8A06AAE6-200B-4A9F-8DEA-51A080553C2A}"/>
    <cellStyle name="Normal 4 3 2 3 3 2 2 3" xfId="12369" xr:uid="{AAF58592-95CC-499A-8CC7-6EDFBD6C6384}"/>
    <cellStyle name="Normal 4 3 2 3 3 2 2 4" xfId="6297" xr:uid="{546AD651-F60D-4679-8C90-FA8BD8122C29}"/>
    <cellStyle name="Normal 4 3 2 3 3 2 3" xfId="7646" xr:uid="{BB9B2EB0-FD32-444D-8612-6E9C7A33081B}"/>
    <cellStyle name="Normal 4 3 2 3 3 2 3 2" xfId="13718" xr:uid="{02F94604-23B0-4255-A769-4A207347D098}"/>
    <cellStyle name="Normal 4 3 2 3 3 2 4" xfId="11020" xr:uid="{93C3054E-B7B3-44EF-9ABC-2B10821D1363}"/>
    <cellStyle name="Normal 4 3 2 3 3 2 5" xfId="4948" xr:uid="{233CAE69-07EB-4F96-B77A-2ECD1FD09EA4}"/>
    <cellStyle name="Normal 4 3 2 3 3 3" xfId="2248" xr:uid="{6B9AF05D-FE02-45A0-B7A3-39C0A87E8451}"/>
    <cellStyle name="Normal 4 3 2 3 3 3 2" xfId="8320" xr:uid="{4EF793FA-E574-4806-B086-E36C9FECE0AB}"/>
    <cellStyle name="Normal 4 3 2 3 3 3 2 2" xfId="14392" xr:uid="{F188AC22-EED3-48F9-ACEA-E98D34287E1E}"/>
    <cellStyle name="Normal 4 3 2 3 3 3 3" xfId="11694" xr:uid="{6AF9E08D-6A74-4AA8-8C9B-322549987FB5}"/>
    <cellStyle name="Normal 4 3 2 3 3 3 4" xfId="5622" xr:uid="{1DD0FFF1-B20D-4032-B513-FEF5D2D54797}"/>
    <cellStyle name="Normal 4 3 2 3 3 4" xfId="899" xr:uid="{342A0C98-E41A-4A08-A7D6-5DB1C9A3A09A}"/>
    <cellStyle name="Normal 4 3 2 3 3 4 2" xfId="13043" xr:uid="{D2FA0C04-E7CD-4792-B5A1-4CFE4FE81572}"/>
    <cellStyle name="Normal 4 3 2 3 3 4 3" xfId="6971" xr:uid="{EDB4D08D-9576-41FE-8968-3846766F28D7}"/>
    <cellStyle name="Normal 4 3 2 3 3 5" xfId="3781" xr:uid="{83FA04CB-4773-4489-AD1D-0DDCB0869614}"/>
    <cellStyle name="Normal 4 3 2 3 3 5 2" xfId="15925" xr:uid="{78584BC4-0FC6-4B32-A897-81111C1D7C0C}"/>
    <cellStyle name="Normal 4 3 2 3 3 5 3" xfId="9853" xr:uid="{AFD71ACF-095C-406E-9A0C-425480A41438}"/>
    <cellStyle name="Normal 4 3 2 3 3 6" xfId="10345" xr:uid="{1245CE78-B95D-499C-8018-5D5B3A40426C}"/>
    <cellStyle name="Normal 4 3 2 3 3 7" xfId="4273" xr:uid="{3C34448B-98D9-49D2-93BA-911117BA28C2}"/>
    <cellStyle name="Normal 4 3 2 3 4" xfId="591" xr:uid="{240F37FA-AAEE-4D74-9337-C6B9EBA6EDB9}"/>
    <cellStyle name="Normal 4 3 2 3 4 2" xfId="1758" xr:uid="{5986D49D-E895-469F-BDA8-0DE1CF2705D7}"/>
    <cellStyle name="Normal 4 3 2 3 4 2 2" xfId="3107" xr:uid="{2C1C88B6-9A93-42D9-90F2-F5651E5FDC69}"/>
    <cellStyle name="Normal 4 3 2 3 4 2 2 2" xfId="9179" xr:uid="{B05649D7-9E6E-4174-8F96-C5450B4396E3}"/>
    <cellStyle name="Normal 4 3 2 3 4 2 2 2 2" xfId="15251" xr:uid="{23DF76AE-60EA-4053-BE43-CF48FA6495C1}"/>
    <cellStyle name="Normal 4 3 2 3 4 2 2 3" xfId="12553" xr:uid="{DFBEE84D-F7C4-431E-901C-29B6D627144A}"/>
    <cellStyle name="Normal 4 3 2 3 4 2 2 4" xfId="6481" xr:uid="{D7A1DF85-6475-4A71-9A63-C7DA393602CF}"/>
    <cellStyle name="Normal 4 3 2 3 4 2 3" xfId="7830" xr:uid="{38BEC7A5-AD7E-496C-8703-C519544F000E}"/>
    <cellStyle name="Normal 4 3 2 3 4 2 3 2" xfId="13902" xr:uid="{6C08C762-B6CA-4444-AB58-C895CB88E067}"/>
    <cellStyle name="Normal 4 3 2 3 4 2 4" xfId="11204" xr:uid="{2DDEF906-C7F9-4D57-8FBF-907E457E9440}"/>
    <cellStyle name="Normal 4 3 2 3 4 2 5" xfId="5132" xr:uid="{973D3348-48C1-4541-BB4A-5CC5D9F04645}"/>
    <cellStyle name="Normal 4 3 2 3 4 3" xfId="2432" xr:uid="{1B3680BC-726D-477C-BFCF-4B0CDCACD801}"/>
    <cellStyle name="Normal 4 3 2 3 4 3 2" xfId="8504" xr:uid="{F1EC89CF-C252-4EB5-8AB3-D4431C9D672B}"/>
    <cellStyle name="Normal 4 3 2 3 4 3 2 2" xfId="14576" xr:uid="{614DE13C-52E8-4C79-9BFA-117B4D1F6448}"/>
    <cellStyle name="Normal 4 3 2 3 4 3 3" xfId="11878" xr:uid="{6B3919DE-1642-4A1F-A125-AA6A2FEDA0D9}"/>
    <cellStyle name="Normal 4 3 2 3 4 3 4" xfId="5806" xr:uid="{C4F6DE81-1324-4DB0-97DE-D4C8454DAFB1}"/>
    <cellStyle name="Normal 4 3 2 3 4 4" xfId="1083" xr:uid="{79A36DFB-5464-4C50-9233-6C1EE986E8A7}"/>
    <cellStyle name="Normal 4 3 2 3 4 4 2" xfId="13227" xr:uid="{91ED959B-485A-48DF-BC16-70E9365E7A17}"/>
    <cellStyle name="Normal 4 3 2 3 4 4 3" xfId="7155" xr:uid="{7B619CCC-1C7E-415A-B6F0-6892B3431B9D}"/>
    <cellStyle name="Normal 4 3 2 3 4 5" xfId="3965" xr:uid="{121FF3DF-FBA2-4223-B812-0F2CF38E73FC}"/>
    <cellStyle name="Normal 4 3 2 3 4 5 2" xfId="16109" xr:uid="{70F783B1-7CE7-498A-A910-6061C15406FA}"/>
    <cellStyle name="Normal 4 3 2 3 4 5 3" xfId="10037" xr:uid="{B7BD76C7-5035-4C2F-980E-7F373DDDFF5D}"/>
    <cellStyle name="Normal 4 3 2 3 4 6" xfId="10529" xr:uid="{2F8B39DE-0900-47B7-9783-03071D77C28C}"/>
    <cellStyle name="Normal 4 3 2 3 4 7" xfId="4457" xr:uid="{B03710B8-D22B-4A23-AC27-007F958B4F7C}"/>
    <cellStyle name="Normal 4 3 2 3 5" xfId="278" xr:uid="{A63945CF-63C7-4E9F-B3E9-3BA4F074666C}"/>
    <cellStyle name="Normal 4 3 2 3 5 2" xfId="1940" xr:uid="{8FE7A801-05FC-4D80-90AF-B907CE1CE5A3}"/>
    <cellStyle name="Normal 4 3 2 3 5 2 2" xfId="3289" xr:uid="{23F5D318-8216-45AD-BE81-777029A5DE46}"/>
    <cellStyle name="Normal 4 3 2 3 5 2 2 2" xfId="9361" xr:uid="{5AE344B1-3247-4BEE-BCC9-61CC0856A553}"/>
    <cellStyle name="Normal 4 3 2 3 5 2 2 2 2" xfId="15433" xr:uid="{DBE13F7F-A11E-43FE-9420-09E6C71757C3}"/>
    <cellStyle name="Normal 4 3 2 3 5 2 2 3" xfId="12735" xr:uid="{93D4B71D-8F5C-4A5B-9AC5-94FC353CCD55}"/>
    <cellStyle name="Normal 4 3 2 3 5 2 2 4" xfId="6663" xr:uid="{1983070C-909F-44A2-AFCA-FD0D5975BF2C}"/>
    <cellStyle name="Normal 4 3 2 3 5 2 3" xfId="8012" xr:uid="{816447C4-114A-415C-BD95-D225492A4AE5}"/>
    <cellStyle name="Normal 4 3 2 3 5 2 3 2" xfId="14084" xr:uid="{698CD4EB-4D18-4D1D-B471-A26C24708D2D}"/>
    <cellStyle name="Normal 4 3 2 3 5 2 4" xfId="11386" xr:uid="{CFDB3FD7-5075-432D-86FB-5A12A61B7085}"/>
    <cellStyle name="Normal 4 3 2 3 5 2 5" xfId="5314" xr:uid="{B2A17B49-3224-4E52-A49A-4AC68318D04C}"/>
    <cellStyle name="Normal 4 3 2 3 5 3" xfId="2614" xr:uid="{6FC1C22B-47FC-4F37-A7FF-847B037EC366}"/>
    <cellStyle name="Normal 4 3 2 3 5 3 2" xfId="8686" xr:uid="{FDA40038-1A37-4800-9D4B-ACEDBF989EE2}"/>
    <cellStyle name="Normal 4 3 2 3 5 3 2 2" xfId="14758" xr:uid="{2914D37F-189C-4FC9-AE91-CAA10A241676}"/>
    <cellStyle name="Normal 4 3 2 3 5 3 3" xfId="12060" xr:uid="{76E4B8D7-6EB4-4DE5-B3C3-CEA99B642195}"/>
    <cellStyle name="Normal 4 3 2 3 5 3 4" xfId="5988" xr:uid="{106D8856-8C35-4482-84A5-F1AB87C55D8B}"/>
    <cellStyle name="Normal 4 3 2 3 5 4" xfId="1265" xr:uid="{F946FCDD-BB35-4254-B5DF-136BA00E5A7E}"/>
    <cellStyle name="Normal 4 3 2 3 5 4 2" xfId="13409" xr:uid="{0711736B-C6B9-4F5C-9747-D38BA62F489F}"/>
    <cellStyle name="Normal 4 3 2 3 5 4 3" xfId="7337" xr:uid="{B8D57FEC-9957-42EB-AFD7-22E778814AB1}"/>
    <cellStyle name="Normal 4 3 2 3 5 5" xfId="3653" xr:uid="{639FC331-4725-4A34-95BC-1CDFCBB7AE79}"/>
    <cellStyle name="Normal 4 3 2 3 5 5 2" xfId="15797" xr:uid="{7464D916-8F76-45DF-A2E6-C5CF544A3DBA}"/>
    <cellStyle name="Normal 4 3 2 3 5 5 3" xfId="9725" xr:uid="{F828506D-10C2-4DA2-9693-A8AF8C1CD1D8}"/>
    <cellStyle name="Normal 4 3 2 3 5 6" xfId="10711" xr:uid="{2497C9AB-8F9F-4AD1-844D-5F77205F84D6}"/>
    <cellStyle name="Normal 4 3 2 3 5 7" xfId="4639" xr:uid="{E907BDFB-CDAA-4A50-A763-3E9B83B6C39E}"/>
    <cellStyle name="Normal 4 3 2 3 6" xfId="1447" xr:uid="{49474A67-2E94-4C0B-B91E-BE3CC51F4DA3}"/>
    <cellStyle name="Normal 4 3 2 3 6 2" xfId="2796" xr:uid="{F7F40917-2EB9-4DCC-AA7C-468A854D7E92}"/>
    <cellStyle name="Normal 4 3 2 3 6 2 2" xfId="8868" xr:uid="{C9973045-690F-4F84-874A-211EA03DA7E3}"/>
    <cellStyle name="Normal 4 3 2 3 6 2 2 2" xfId="14940" xr:uid="{D169EBEF-DA1A-439D-8A9C-A30E1813AD23}"/>
    <cellStyle name="Normal 4 3 2 3 6 2 3" xfId="12242" xr:uid="{2BB5EE35-B206-49BA-8322-845603D0CEC3}"/>
    <cellStyle name="Normal 4 3 2 3 6 2 4" xfId="6170" xr:uid="{91192D15-EBD9-4E51-873E-2589164C80D9}"/>
    <cellStyle name="Normal 4 3 2 3 6 3" xfId="7519" xr:uid="{4D78819D-2762-4DC6-A7F5-2885472B3AAE}"/>
    <cellStyle name="Normal 4 3 2 3 6 3 2" xfId="13591" xr:uid="{5C237250-534B-47DD-B9B2-4205B99A6B14}"/>
    <cellStyle name="Normal 4 3 2 3 6 4" xfId="10893" xr:uid="{D36EEBF0-29E0-4AC0-A879-C89FFEC32928}"/>
    <cellStyle name="Normal 4 3 2 3 6 5" xfId="4821" xr:uid="{CB8A4C2F-0FA9-434E-95A1-6B2F26FEC5F5}"/>
    <cellStyle name="Normal 4 3 2 3 7" xfId="2122" xr:uid="{E911CDBD-3F36-41D1-874D-47D8A7342B77}"/>
    <cellStyle name="Normal 4 3 2 3 7 2" xfId="8194" xr:uid="{2B8B8F24-C81A-4B4A-AFE2-F00A9BBF19DA}"/>
    <cellStyle name="Normal 4 3 2 3 7 2 2" xfId="14266" xr:uid="{71D64CD7-7D4D-4E71-ABBB-B9C47A9A3A5E}"/>
    <cellStyle name="Normal 4 3 2 3 7 3" xfId="11568" xr:uid="{D7AC9B00-5AB0-49E9-BA2D-108C33161155}"/>
    <cellStyle name="Normal 4 3 2 3 7 4" xfId="5496" xr:uid="{43EE3C71-47BF-4F1F-B391-FE218F880BF3}"/>
    <cellStyle name="Normal 4 3 2 3 8" xfId="773" xr:uid="{BAAAEC25-1208-4D37-ACAD-D3230DEECF6E}"/>
    <cellStyle name="Normal 4 3 2 3 8 2" xfId="12917" xr:uid="{EB62554C-0D36-49DA-B22D-A73585CDCDA5}"/>
    <cellStyle name="Normal 4 3 2 3 8 3" xfId="6845" xr:uid="{ADB69AA8-E939-4DCB-9AFD-EE01BDC357C3}"/>
    <cellStyle name="Normal 4 3 2 3 9" xfId="3471" xr:uid="{C43BD18D-6A01-4A79-AC9D-FE306C65BA7D}"/>
    <cellStyle name="Normal 4 3 2 3 9 2" xfId="15615" xr:uid="{1D8C2933-3BF5-4003-9CDD-948CDDD290E0}"/>
    <cellStyle name="Normal 4 3 2 3 9 3" xfId="9543" xr:uid="{BBE7E1C2-4BD6-45A7-A192-DA2592EEFCC0}"/>
    <cellStyle name="Normal 4 3 2 4" xfId="123" xr:uid="{00000000-0005-0000-0000-00005F000000}"/>
    <cellStyle name="Normal 4 3 2 4 10" xfId="4177" xr:uid="{5129E20D-F2B6-407E-8007-2A2BA0D9DBF6}"/>
    <cellStyle name="Normal 4 3 2 4 2" xfId="436" xr:uid="{AB24D99B-21EC-41F5-B2A7-10E5F74D19BF}"/>
    <cellStyle name="Normal 4 3 2 4 2 2" xfId="1603" xr:uid="{22CB12AC-2762-4B61-B0E2-06E6CD7B1E20}"/>
    <cellStyle name="Normal 4 3 2 4 2 2 2" xfId="2952" xr:uid="{6C9A2017-168D-4C38-B093-E1233CFB7AEE}"/>
    <cellStyle name="Normal 4 3 2 4 2 2 2 2" xfId="9024" xr:uid="{7D2CFE58-7488-42EB-BAD7-474553447305}"/>
    <cellStyle name="Normal 4 3 2 4 2 2 2 2 2" xfId="15096" xr:uid="{6A552C63-092C-49C9-8F7E-E54D2CB66834}"/>
    <cellStyle name="Normal 4 3 2 4 2 2 2 3" xfId="12398" xr:uid="{6C8CCD2E-10DD-4036-BDC0-8AE2FF39B40C}"/>
    <cellStyle name="Normal 4 3 2 4 2 2 2 4" xfId="6326" xr:uid="{46D546B2-C46F-48D2-A428-28B9A731BA1F}"/>
    <cellStyle name="Normal 4 3 2 4 2 2 3" xfId="7675" xr:uid="{D773CC70-8893-4E14-90BC-5796AEECCACB}"/>
    <cellStyle name="Normal 4 3 2 4 2 2 3 2" xfId="13747" xr:uid="{976F8D6A-A5D7-4FA4-84FA-8A869159D46F}"/>
    <cellStyle name="Normal 4 3 2 4 2 2 4" xfId="11049" xr:uid="{FB43860C-76B9-4122-B7BC-D640560BD056}"/>
    <cellStyle name="Normal 4 3 2 4 2 2 5" xfId="4977" xr:uid="{96C837A9-1E6D-4A06-8101-B3DCF332EF8D}"/>
    <cellStyle name="Normal 4 3 2 4 2 3" xfId="2277" xr:uid="{0DE3E12F-1696-4004-8D93-6B1CA6F845E8}"/>
    <cellStyle name="Normal 4 3 2 4 2 3 2" xfId="8349" xr:uid="{EB660667-02BC-497E-99F2-53A461F5DCBC}"/>
    <cellStyle name="Normal 4 3 2 4 2 3 2 2" xfId="14421" xr:uid="{B9BE5C69-E4D4-49AD-B20E-AEBD2C9E668D}"/>
    <cellStyle name="Normal 4 3 2 4 2 3 3" xfId="11723" xr:uid="{4EFF88C3-08B7-44ED-9C35-78AC3EFB8236}"/>
    <cellStyle name="Normal 4 3 2 4 2 3 4" xfId="5651" xr:uid="{4E76A75A-3979-454C-8D88-71E37FA25E01}"/>
    <cellStyle name="Normal 4 3 2 4 2 4" xfId="928" xr:uid="{8728CC7C-2A64-4D24-8A6D-4948E65729C0}"/>
    <cellStyle name="Normal 4 3 2 4 2 4 2" xfId="13072" xr:uid="{86D73195-D917-4022-A6A2-8D4032A4D6E7}"/>
    <cellStyle name="Normal 4 3 2 4 2 4 3" xfId="7000" xr:uid="{4A39A5B0-B273-4708-9E86-639E5BEC7C00}"/>
    <cellStyle name="Normal 4 3 2 4 2 5" xfId="3810" xr:uid="{CD403516-84D5-4759-BC57-77C73955AFB1}"/>
    <cellStyle name="Normal 4 3 2 4 2 5 2" xfId="15954" xr:uid="{3D253486-4A84-4F26-81E1-A949A713A440}"/>
    <cellStyle name="Normal 4 3 2 4 2 5 3" xfId="9882" xr:uid="{FB6F8520-F2DD-4685-AD82-F453E681B8C2}"/>
    <cellStyle name="Normal 4 3 2 4 2 6" xfId="10374" xr:uid="{7FA20E90-8B69-4708-8B60-13D4B2EFFA7C}"/>
    <cellStyle name="Normal 4 3 2 4 2 7" xfId="4302" xr:uid="{56423F26-5E9F-47F7-B801-30C96DCBDD1F}"/>
    <cellStyle name="Normal 4 3 2 4 3" xfId="620" xr:uid="{3DB678AF-ECD8-4D98-89AB-7484555278D7}"/>
    <cellStyle name="Normal 4 3 2 4 3 2" xfId="1787" xr:uid="{1A98D1F4-E01B-4D37-BD15-E8D3428E2BD1}"/>
    <cellStyle name="Normal 4 3 2 4 3 2 2" xfId="3136" xr:uid="{29D00BE9-1F7B-4971-AED7-D1096E878AE9}"/>
    <cellStyle name="Normal 4 3 2 4 3 2 2 2" xfId="9208" xr:uid="{FE91BE65-3D4A-4982-86E6-045C90BCCC17}"/>
    <cellStyle name="Normal 4 3 2 4 3 2 2 2 2" xfId="15280" xr:uid="{C627E393-AE62-421C-A71F-72246E5A2B99}"/>
    <cellStyle name="Normal 4 3 2 4 3 2 2 3" xfId="12582" xr:uid="{9435B503-1B67-46B9-BB02-10239BC92039}"/>
    <cellStyle name="Normal 4 3 2 4 3 2 2 4" xfId="6510" xr:uid="{68B9A708-57E7-46C7-A64C-976DEA2A926B}"/>
    <cellStyle name="Normal 4 3 2 4 3 2 3" xfId="7859" xr:uid="{684099FE-410F-4953-98A0-9EBE2D4BD1EB}"/>
    <cellStyle name="Normal 4 3 2 4 3 2 3 2" xfId="13931" xr:uid="{01565287-ABC2-4040-A946-A0DF4B391B88}"/>
    <cellStyle name="Normal 4 3 2 4 3 2 4" xfId="11233" xr:uid="{889739E2-653D-4422-B03B-44AD42F0A5C3}"/>
    <cellStyle name="Normal 4 3 2 4 3 2 5" xfId="5161" xr:uid="{8114080B-7C89-462D-A429-2D0EED5CD176}"/>
    <cellStyle name="Normal 4 3 2 4 3 3" xfId="2461" xr:uid="{77840BC6-2A63-442E-9ED4-5C11972BA3E0}"/>
    <cellStyle name="Normal 4 3 2 4 3 3 2" xfId="8533" xr:uid="{F57ABD3E-4496-4DB4-844E-475421479002}"/>
    <cellStyle name="Normal 4 3 2 4 3 3 2 2" xfId="14605" xr:uid="{E73B1457-B1AF-4AAF-AE72-F5F282D70392}"/>
    <cellStyle name="Normal 4 3 2 4 3 3 3" xfId="11907" xr:uid="{E0E78620-A45D-4C2F-A928-398CD08A89B2}"/>
    <cellStyle name="Normal 4 3 2 4 3 3 4" xfId="5835" xr:uid="{B83EEBF2-B200-4EA4-87C7-2B53179DE694}"/>
    <cellStyle name="Normal 4 3 2 4 3 4" xfId="1112" xr:uid="{845D1CFB-2911-4024-A5EC-E8E130B13BEC}"/>
    <cellStyle name="Normal 4 3 2 4 3 4 2" xfId="13256" xr:uid="{D31F6313-F59F-4219-ADF3-338DC83AF7C7}"/>
    <cellStyle name="Normal 4 3 2 4 3 4 3" xfId="7184" xr:uid="{A2D7AE99-C1D9-44AF-A4E4-D7021BF7085C}"/>
    <cellStyle name="Normal 4 3 2 4 3 5" xfId="3994" xr:uid="{B3A66FCD-9DFE-4B3D-BA5D-A32FC79DEA32}"/>
    <cellStyle name="Normal 4 3 2 4 3 5 2" xfId="16138" xr:uid="{3D9897AC-A7F3-49E5-BFD9-DAC4AD3F6493}"/>
    <cellStyle name="Normal 4 3 2 4 3 5 3" xfId="10066" xr:uid="{D06C6574-8E58-4ECA-BC19-BD3CAFAE0C77}"/>
    <cellStyle name="Normal 4 3 2 4 3 6" xfId="10558" xr:uid="{231C0790-BD0C-4430-84C5-893A7ACBCB49}"/>
    <cellStyle name="Normal 4 3 2 4 3 7" xfId="4486" xr:uid="{0EF67E6C-C73F-4735-9FBD-0BCB7E947519}"/>
    <cellStyle name="Normal 4 3 2 4 4" xfId="308" xr:uid="{37AFBB1F-D40B-45AF-8A1E-6ADFAD04E6EF}"/>
    <cellStyle name="Normal 4 3 2 4 4 2" xfId="1969" xr:uid="{43B9113D-8C80-4C1B-A32F-4285999865C7}"/>
    <cellStyle name="Normal 4 3 2 4 4 2 2" xfId="3318" xr:uid="{FCF8DD69-990C-4912-A4C8-1AFDAB0FB082}"/>
    <cellStyle name="Normal 4 3 2 4 4 2 2 2" xfId="9390" xr:uid="{C0EAF227-CBA2-4169-AC06-F67AB54992AA}"/>
    <cellStyle name="Normal 4 3 2 4 4 2 2 2 2" xfId="15462" xr:uid="{E5AC1E47-8B09-4D1A-B080-75A98084BC97}"/>
    <cellStyle name="Normal 4 3 2 4 4 2 2 3" xfId="12764" xr:uid="{DF2CE445-0419-4A6B-A8C2-399F9CEF4D11}"/>
    <cellStyle name="Normal 4 3 2 4 4 2 2 4" xfId="6692" xr:uid="{A1C588AD-CD3B-4AEF-9269-945C4A01A63F}"/>
    <cellStyle name="Normal 4 3 2 4 4 2 3" xfId="8041" xr:uid="{DAA77FE1-DEDB-4C82-8CB1-564ADDB86829}"/>
    <cellStyle name="Normal 4 3 2 4 4 2 3 2" xfId="14113" xr:uid="{40D6F8D6-C2B6-4974-805C-C9B516EA336C}"/>
    <cellStyle name="Normal 4 3 2 4 4 2 4" xfId="11415" xr:uid="{FB1FC083-67AC-4D43-86B7-E7124330A72C}"/>
    <cellStyle name="Normal 4 3 2 4 4 2 5" xfId="5343" xr:uid="{D96D34D4-0D84-4314-8F72-317980CADD2C}"/>
    <cellStyle name="Normal 4 3 2 4 4 3" xfId="2643" xr:uid="{670C2199-B2C5-4FF4-BF56-7DD451322A13}"/>
    <cellStyle name="Normal 4 3 2 4 4 3 2" xfId="8715" xr:uid="{E458BD9B-8991-402E-AF0C-9A646DD4ECAC}"/>
    <cellStyle name="Normal 4 3 2 4 4 3 2 2" xfId="14787" xr:uid="{4B3B12C1-01AD-4A9B-AECB-AFCBAED84011}"/>
    <cellStyle name="Normal 4 3 2 4 4 3 3" xfId="12089" xr:uid="{CD8EA881-5FB6-49C7-A3EB-A097ADD1AAAE}"/>
    <cellStyle name="Normal 4 3 2 4 4 3 4" xfId="6017" xr:uid="{A2038627-0C18-456F-A5D5-224244A4F5CA}"/>
    <cellStyle name="Normal 4 3 2 4 4 4" xfId="1294" xr:uid="{0D3809DF-F6DD-416A-BF20-B0AB3B9FBBCC}"/>
    <cellStyle name="Normal 4 3 2 4 4 4 2" xfId="13438" xr:uid="{15F9F9ED-FB0D-491F-8CEF-201148A14B5C}"/>
    <cellStyle name="Normal 4 3 2 4 4 4 3" xfId="7366" xr:uid="{AF53CE60-030D-4CB1-8109-57A912285C3E}"/>
    <cellStyle name="Normal 4 3 2 4 4 5" xfId="3683" xr:uid="{FC745BAB-F671-4888-B7AE-30EEC572BA3C}"/>
    <cellStyle name="Normal 4 3 2 4 4 5 2" xfId="15827" xr:uid="{709EF3D5-7775-41C9-A4D0-62BAE3919DF1}"/>
    <cellStyle name="Normal 4 3 2 4 4 5 3" xfId="9755" xr:uid="{A0659EF7-D2E9-4973-8AD7-0F373F2B1F77}"/>
    <cellStyle name="Normal 4 3 2 4 4 6" xfId="10740" xr:uid="{80C27B8B-5897-4EC2-B6ED-F0D8DBC591B1}"/>
    <cellStyle name="Normal 4 3 2 4 4 7" xfId="4668" xr:uid="{B58442AA-B5EE-49F7-98C9-388B11C78EB3}"/>
    <cellStyle name="Normal 4 3 2 4 5" xfId="1477" xr:uid="{38A6B711-9F8F-4F5C-9A73-6CD7D0520539}"/>
    <cellStyle name="Normal 4 3 2 4 5 2" xfId="2826" xr:uid="{03396D1C-DF1D-4282-AD47-D13A9BAA754A}"/>
    <cellStyle name="Normal 4 3 2 4 5 2 2" xfId="8898" xr:uid="{B2E0EA98-F2BA-4B2E-BAC1-63F923A1C026}"/>
    <cellStyle name="Normal 4 3 2 4 5 2 2 2" xfId="14970" xr:uid="{67E61629-F6FB-4118-B549-4700138977E6}"/>
    <cellStyle name="Normal 4 3 2 4 5 2 3" xfId="12272" xr:uid="{38EED87D-48D0-4E5B-B773-3C128FF0E650}"/>
    <cellStyle name="Normal 4 3 2 4 5 2 4" xfId="6200" xr:uid="{821658EB-48D0-462B-8AC1-40135C88EEFC}"/>
    <cellStyle name="Normal 4 3 2 4 5 3" xfId="7549" xr:uid="{C71F0F73-D264-4969-AD3A-D531A60E0868}"/>
    <cellStyle name="Normal 4 3 2 4 5 3 2" xfId="13621" xr:uid="{74A9973C-403D-4F60-87BE-A22E60A17B24}"/>
    <cellStyle name="Normal 4 3 2 4 5 4" xfId="10923" xr:uid="{C330349B-3083-4E6D-866B-F38B413CDED5}"/>
    <cellStyle name="Normal 4 3 2 4 5 5" xfId="4851" xr:uid="{C470A288-54C2-4EE7-906F-6A06DE591C96}"/>
    <cellStyle name="Normal 4 3 2 4 6" xfId="2152" xr:uid="{826CDFBD-E935-4322-8232-7EE5BE8D64DC}"/>
    <cellStyle name="Normal 4 3 2 4 6 2" xfId="8224" xr:uid="{C963245B-8508-4758-BCE9-A0580A90D10D}"/>
    <cellStyle name="Normal 4 3 2 4 6 2 2" xfId="14296" xr:uid="{A0AA43A0-18FF-4DA4-ACF1-848316054E93}"/>
    <cellStyle name="Normal 4 3 2 4 6 3" xfId="11598" xr:uid="{86360BE5-3BDB-4665-8C39-7D848E3E1B1F}"/>
    <cellStyle name="Normal 4 3 2 4 6 4" xfId="5526" xr:uid="{94449375-196C-45B0-B398-4E8278310278}"/>
    <cellStyle name="Normal 4 3 2 4 7" xfId="803" xr:uid="{9BBA6EEE-60B5-4E02-80AF-711B29EF1EAE}"/>
    <cellStyle name="Normal 4 3 2 4 7 2" xfId="12947" xr:uid="{C25CD0C5-500F-4DC9-B946-B2CFCF5B570A}"/>
    <cellStyle name="Normal 4 3 2 4 7 3" xfId="6875" xr:uid="{DD04BCC9-D5D6-45D0-9C26-C1F6472910F9}"/>
    <cellStyle name="Normal 4 3 2 4 8" xfId="3500" xr:uid="{2E23457E-5DB4-4C8D-8F28-FACFAF06EEC3}"/>
    <cellStyle name="Normal 4 3 2 4 8 2" xfId="15644" xr:uid="{F3306AD6-F180-4828-9E32-6BAD6ED7CB5B}"/>
    <cellStyle name="Normal 4 3 2 4 8 3" xfId="9572" xr:uid="{0D9C8201-5CDF-4240-937A-419713581D29}"/>
    <cellStyle name="Normal 4 3 2 4 9" xfId="10249" xr:uid="{0004CBAE-3D89-4B16-920A-4B02C1CDBCA4}"/>
    <cellStyle name="Normal 4 3 2 5" xfId="343" xr:uid="{4CC27641-7813-4439-8348-0AE5C86F9C2E}"/>
    <cellStyle name="Normal 4 3 2 5 2" xfId="1511" xr:uid="{B7D29BCB-740A-49D2-BFB9-48973BC2E315}"/>
    <cellStyle name="Normal 4 3 2 5 2 2" xfId="2860" xr:uid="{1D4F6835-27A0-4659-BF26-F130D939264A}"/>
    <cellStyle name="Normal 4 3 2 5 2 2 2" xfId="8932" xr:uid="{3B140261-B284-496A-9E76-64FF95AE1433}"/>
    <cellStyle name="Normal 4 3 2 5 2 2 2 2" xfId="15004" xr:uid="{CEF54AA3-FB3D-4A19-8533-6B1D45A3FF70}"/>
    <cellStyle name="Normal 4 3 2 5 2 2 3" xfId="12306" xr:uid="{7B6121A2-1BED-4DC2-9F72-85BE70E5A2AD}"/>
    <cellStyle name="Normal 4 3 2 5 2 2 4" xfId="6234" xr:uid="{EA6A52E1-4B6E-44F3-A5B6-E5D3B310E782}"/>
    <cellStyle name="Normal 4 3 2 5 2 3" xfId="7583" xr:uid="{B78846DD-8F15-4AFB-B04D-A117FF1726B4}"/>
    <cellStyle name="Normal 4 3 2 5 2 3 2" xfId="13655" xr:uid="{600F1BEE-5EF2-4E3A-B771-5C9454114678}"/>
    <cellStyle name="Normal 4 3 2 5 2 4" xfId="10957" xr:uid="{4FF5E54C-9EA4-4D97-94C3-10C7B643882F}"/>
    <cellStyle name="Normal 4 3 2 5 2 5" xfId="4885" xr:uid="{CF19C25B-10D0-4611-A651-7CE4065512E3}"/>
    <cellStyle name="Normal 4 3 2 5 3" xfId="2185" xr:uid="{F1EBBE62-4392-4134-9CA8-0EA07CB40AFE}"/>
    <cellStyle name="Normal 4 3 2 5 3 2" xfId="8257" xr:uid="{D53DB8D5-457E-4744-882A-9D5EF8745812}"/>
    <cellStyle name="Normal 4 3 2 5 3 2 2" xfId="14329" xr:uid="{0DCD6C8C-C63A-403A-B70F-9D892D91284B}"/>
    <cellStyle name="Normal 4 3 2 5 3 3" xfId="11631" xr:uid="{0AB065B8-C1B9-4830-B685-3B8B7C230F9A}"/>
    <cellStyle name="Normal 4 3 2 5 3 4" xfId="5559" xr:uid="{C2C3176B-50B3-4767-9677-9C19B101F898}"/>
    <cellStyle name="Normal 4 3 2 5 4" xfId="836" xr:uid="{458CDF76-6CB7-48D6-AC63-00D893E495D9}"/>
    <cellStyle name="Normal 4 3 2 5 4 2" xfId="12980" xr:uid="{DDEFEE89-B56F-430E-8FC7-6147492B4F75}"/>
    <cellStyle name="Normal 4 3 2 5 4 3" xfId="6908" xr:uid="{05649DD5-B1F2-48D9-84DF-BD1402DB191E}"/>
    <cellStyle name="Normal 4 3 2 5 5" xfId="3718" xr:uid="{A7EF622C-8B29-4FBF-A426-5207B92D15D0}"/>
    <cellStyle name="Normal 4 3 2 5 5 2" xfId="15862" xr:uid="{39089E8F-597E-4EA9-AC7B-98A97E10D2B1}"/>
    <cellStyle name="Normal 4 3 2 5 5 3" xfId="9790" xr:uid="{EE06244F-C5F7-4B63-9EF0-8A797ED71D9D}"/>
    <cellStyle name="Normal 4 3 2 5 6" xfId="10282" xr:uid="{6D0CF40A-D019-4864-BFE1-7A89253C3037}"/>
    <cellStyle name="Normal 4 3 2 5 7" xfId="4210" xr:uid="{13295886-3E27-448A-89C2-B58FD36449BC}"/>
    <cellStyle name="Normal 4 3 2 6" xfId="528" xr:uid="{C3196436-4ACD-48CF-BC4C-0B0AA7B4CE90}"/>
    <cellStyle name="Normal 4 3 2 6 2" xfId="1695" xr:uid="{ADD1AF3B-79A6-4D0F-97C8-A41434A00A7A}"/>
    <cellStyle name="Normal 4 3 2 6 2 2" xfId="3044" xr:uid="{6D9CDDC0-3FBA-4CED-8793-1452B8BF49F7}"/>
    <cellStyle name="Normal 4 3 2 6 2 2 2" xfId="9116" xr:uid="{8C7164D6-AACB-4503-BA7A-7ADDCEC80419}"/>
    <cellStyle name="Normal 4 3 2 6 2 2 2 2" xfId="15188" xr:uid="{BD0DB116-4710-47DD-98ED-20A57203EB7A}"/>
    <cellStyle name="Normal 4 3 2 6 2 2 3" xfId="12490" xr:uid="{473622C6-185B-4A51-9ED0-EA4CB480D243}"/>
    <cellStyle name="Normal 4 3 2 6 2 2 4" xfId="6418" xr:uid="{89E7EC22-8D7C-45AF-95D0-6828E9EC4F9E}"/>
    <cellStyle name="Normal 4 3 2 6 2 3" xfId="7767" xr:uid="{8171233A-39B1-458F-88C1-E6E269AB57BE}"/>
    <cellStyle name="Normal 4 3 2 6 2 3 2" xfId="13839" xr:uid="{80AC4C66-C964-474B-9433-C15DDA2D58AD}"/>
    <cellStyle name="Normal 4 3 2 6 2 4" xfId="11141" xr:uid="{569E2E63-D2F9-43C1-94B6-7AA75C7458D6}"/>
    <cellStyle name="Normal 4 3 2 6 2 5" xfId="5069" xr:uid="{EA8D6F5F-1145-48F6-806C-96D32AE6AD5A}"/>
    <cellStyle name="Normal 4 3 2 6 3" xfId="2369" xr:uid="{46141EEA-9AAD-4E4C-9637-5C401E805378}"/>
    <cellStyle name="Normal 4 3 2 6 3 2" xfId="8441" xr:uid="{01399386-6768-4DED-9076-60AAAE618247}"/>
    <cellStyle name="Normal 4 3 2 6 3 2 2" xfId="14513" xr:uid="{DA435D64-B148-493D-A7F0-0CC5E1FD4F70}"/>
    <cellStyle name="Normal 4 3 2 6 3 3" xfId="11815" xr:uid="{5FB7B541-D47D-4671-81B8-AAFDC6142A04}"/>
    <cellStyle name="Normal 4 3 2 6 3 4" xfId="5743" xr:uid="{5C7B6C01-9EE0-4632-B3EA-014F28D39CCC}"/>
    <cellStyle name="Normal 4 3 2 6 4" xfId="1020" xr:uid="{212A90F0-E243-4F90-A555-0A547FE5ABB9}"/>
    <cellStyle name="Normal 4 3 2 6 4 2" xfId="13164" xr:uid="{5B426DE5-955D-4F4B-9B69-4749B4BD9278}"/>
    <cellStyle name="Normal 4 3 2 6 4 3" xfId="7092" xr:uid="{1DCB6A8A-73AF-4F01-93D2-10003E0838ED}"/>
    <cellStyle name="Normal 4 3 2 6 5" xfId="3902" xr:uid="{7B031DD5-2207-40A3-9025-700EA693B4CA}"/>
    <cellStyle name="Normal 4 3 2 6 5 2" xfId="16046" xr:uid="{B33D8CB0-1F9C-4735-9AC3-301995913CEE}"/>
    <cellStyle name="Normal 4 3 2 6 5 3" xfId="9974" xr:uid="{EF169C3B-FC97-4990-9F9F-7C5F533734DE}"/>
    <cellStyle name="Normal 4 3 2 6 6" xfId="10466" xr:uid="{76F6E4E9-3AE7-4BDE-B1A0-7394A6FBE0DB}"/>
    <cellStyle name="Normal 4 3 2 6 7" xfId="4394" xr:uid="{4A248A13-8DE8-4985-9677-42A66BDAF34A}"/>
    <cellStyle name="Normal 4 3 2 7" xfId="215" xr:uid="{F41029FB-A5FB-45B2-9AD5-766A7D6F0356}"/>
    <cellStyle name="Normal 4 3 2 7 2" xfId="1877" xr:uid="{E383909E-31C5-43C1-895D-EAC1FFB05B59}"/>
    <cellStyle name="Normal 4 3 2 7 2 2" xfId="3226" xr:uid="{69BFA9C3-BCA9-4E80-97BB-5529E3F92347}"/>
    <cellStyle name="Normal 4 3 2 7 2 2 2" xfId="9298" xr:uid="{6C374F08-CB08-4FF6-9926-346FB3EBF455}"/>
    <cellStyle name="Normal 4 3 2 7 2 2 2 2" xfId="15370" xr:uid="{552A7838-AB7F-496E-BD7F-D607B422CC24}"/>
    <cellStyle name="Normal 4 3 2 7 2 2 3" xfId="12672" xr:uid="{487ADACE-D029-44C5-9C04-17AFCB282A73}"/>
    <cellStyle name="Normal 4 3 2 7 2 2 4" xfId="6600" xr:uid="{F755880F-B6AC-429F-8E51-988961462CF7}"/>
    <cellStyle name="Normal 4 3 2 7 2 3" xfId="7949" xr:uid="{26CF3A36-6827-46C2-8213-457FE0FD6D66}"/>
    <cellStyle name="Normal 4 3 2 7 2 3 2" xfId="14021" xr:uid="{51CCFAA9-4901-4839-BFA3-F421D9BBCF3C}"/>
    <cellStyle name="Normal 4 3 2 7 2 4" xfId="11323" xr:uid="{C90CA618-3CF9-4DB7-9458-6A80ACDAECB5}"/>
    <cellStyle name="Normal 4 3 2 7 2 5" xfId="5251" xr:uid="{BD6FD77D-17F5-4605-BF27-83A68A002517}"/>
    <cellStyle name="Normal 4 3 2 7 3" xfId="2551" xr:uid="{E54CCE72-4DC6-4E8B-A328-788E95B6AF4E}"/>
    <cellStyle name="Normal 4 3 2 7 3 2" xfId="8623" xr:uid="{303B9CED-5E99-4BF6-A50E-53B8E29C5B8B}"/>
    <cellStyle name="Normal 4 3 2 7 3 2 2" xfId="14695" xr:uid="{5E047202-39CF-43B8-8A03-C54EC4FBAF95}"/>
    <cellStyle name="Normal 4 3 2 7 3 3" xfId="11997" xr:uid="{2A5F9194-517C-4795-93AE-065944790C71}"/>
    <cellStyle name="Normal 4 3 2 7 3 4" xfId="5925" xr:uid="{F7737C3F-8549-4462-9545-05C1E4854909}"/>
    <cellStyle name="Normal 4 3 2 7 4" xfId="1202" xr:uid="{7F489935-7DB4-4119-A669-9409013213C6}"/>
    <cellStyle name="Normal 4 3 2 7 4 2" xfId="13346" xr:uid="{704A2CBD-A448-4935-960A-A95BA68BDD50}"/>
    <cellStyle name="Normal 4 3 2 7 4 3" xfId="7274" xr:uid="{EF77ACA1-2F0A-4D22-A70A-7386C1064A8C}"/>
    <cellStyle name="Normal 4 3 2 7 5" xfId="3590" xr:uid="{F447D3B1-FBE6-46EC-98AC-01BC54D3E1F1}"/>
    <cellStyle name="Normal 4 3 2 7 5 2" xfId="15734" xr:uid="{1AF9D841-6E65-4AB0-8D38-AB5AB2B30064}"/>
    <cellStyle name="Normal 4 3 2 7 5 3" xfId="9662" xr:uid="{1CD5BC7E-95BD-4261-AFE4-90826CBB12A2}"/>
    <cellStyle name="Normal 4 3 2 7 6" xfId="10648" xr:uid="{29C97B56-91A5-4242-A4CD-3714C08000FB}"/>
    <cellStyle name="Normal 4 3 2 7 7" xfId="4576" xr:uid="{B01F2620-71F0-4123-80E3-5B3FFDF30E27}"/>
    <cellStyle name="Normal 4 3 2 8" xfId="1384" xr:uid="{D21A6C12-F121-4190-8DFD-748FA6D89413}"/>
    <cellStyle name="Normal 4 3 2 8 2" xfId="2733" xr:uid="{F1B8D5B8-AAEE-49B0-9E12-8BE9D82142FA}"/>
    <cellStyle name="Normal 4 3 2 8 2 2" xfId="8805" xr:uid="{957AAD6D-0CEB-448D-9BB4-9D2750179AE1}"/>
    <cellStyle name="Normal 4 3 2 8 2 2 2" xfId="14877" xr:uid="{647472CC-101F-4420-B611-B8975091B10B}"/>
    <cellStyle name="Normal 4 3 2 8 2 3" xfId="12179" xr:uid="{8B071593-6A53-421F-87F9-C0CF682D7689}"/>
    <cellStyle name="Normal 4 3 2 8 2 4" xfId="6107" xr:uid="{07A2A32D-4F76-4429-9118-66991EA4EA03}"/>
    <cellStyle name="Normal 4 3 2 8 3" xfId="7456" xr:uid="{E0A12043-DDE0-4669-B3F1-DCCC7A98A8D7}"/>
    <cellStyle name="Normal 4 3 2 8 3 2" xfId="13528" xr:uid="{818DB658-EFE7-4909-B4DF-7DECB0518C31}"/>
    <cellStyle name="Normal 4 3 2 8 4" xfId="10830" xr:uid="{3C86828F-CC5D-4275-9DAB-9D1AA0C167AE}"/>
    <cellStyle name="Normal 4 3 2 8 5" xfId="4758" xr:uid="{F52B0FAD-07D7-4851-9D77-67A7ABDB2AEB}"/>
    <cellStyle name="Normal 4 3 2 9" xfId="2059" xr:uid="{FC107F47-2230-44A0-94DB-E2B374135084}"/>
    <cellStyle name="Normal 4 3 2 9 2" xfId="8131" xr:uid="{B6D6B651-4745-451E-8F82-5FA5CDC8F326}"/>
    <cellStyle name="Normal 4 3 2 9 2 2" xfId="14203" xr:uid="{3B5C1C5E-416A-4529-A8F0-A3AA343604D4}"/>
    <cellStyle name="Normal 4 3 2 9 3" xfId="11505" xr:uid="{F27B2FD9-5C40-49EA-8351-3C15DE63B5B3}"/>
    <cellStyle name="Normal 4 3 2 9 4" xfId="5433" xr:uid="{F3AD2017-B7BB-444A-B218-6675BB60BA60}"/>
    <cellStyle name="Normal 4 3 3" xfId="48" xr:uid="{00000000-0005-0000-0000-000060000000}"/>
    <cellStyle name="Normal 4 3 3 10" xfId="10174" xr:uid="{39587461-D319-4453-9D49-13DC23D0BDC8}"/>
    <cellStyle name="Normal 4 3 3 11" xfId="4102" xr:uid="{09F5F46B-1016-4F9F-835F-D5A22DFB2931}"/>
    <cellStyle name="Normal 4 3 3 2" xfId="138" xr:uid="{00000000-0005-0000-0000-000061000000}"/>
    <cellStyle name="Normal 4 3 3 2 2" xfId="635" xr:uid="{77764B50-4467-4774-8AFC-834C9D796876}"/>
    <cellStyle name="Normal 4 3 3 2 2 2" xfId="1802" xr:uid="{05C66779-E030-4591-A5A2-B02E32F9E1BC}"/>
    <cellStyle name="Normal 4 3 3 2 2 2 2" xfId="3151" xr:uid="{16653A90-2087-4B72-A37B-1539841F28C7}"/>
    <cellStyle name="Normal 4 3 3 2 2 2 2 2" xfId="9223" xr:uid="{E51A75E0-0151-487E-926D-7D2E8CD4A887}"/>
    <cellStyle name="Normal 4 3 3 2 2 2 2 2 2" xfId="15295" xr:uid="{545EABDC-72F4-4650-8557-315C7A41FD5B}"/>
    <cellStyle name="Normal 4 3 3 2 2 2 2 3" xfId="12597" xr:uid="{EF6F77F5-1F3A-46A4-B63F-8ED14FBFE3D9}"/>
    <cellStyle name="Normal 4 3 3 2 2 2 2 4" xfId="6525" xr:uid="{9E827926-4B47-41E0-B7DE-4CCBD47846B5}"/>
    <cellStyle name="Normal 4 3 3 2 2 2 3" xfId="7874" xr:uid="{C9A48B24-5AC4-4EB6-BAC1-562CAB67E8E8}"/>
    <cellStyle name="Normal 4 3 3 2 2 2 3 2" xfId="13946" xr:uid="{DA93416B-83DE-41CE-A031-0497FAEAC189}"/>
    <cellStyle name="Normal 4 3 3 2 2 2 4" xfId="11248" xr:uid="{DD838A0A-6DF5-4E0D-81D0-484D346A583E}"/>
    <cellStyle name="Normal 4 3 3 2 2 2 5" xfId="5176" xr:uid="{5F0AB0AF-F92D-431B-956A-6491859EE30F}"/>
    <cellStyle name="Normal 4 3 3 2 2 3" xfId="2476" xr:uid="{B66D614F-F05B-466E-ACEA-3C0829ADA9D9}"/>
    <cellStyle name="Normal 4 3 3 2 2 3 2" xfId="8548" xr:uid="{066CC3CE-9E94-408A-BC7F-DCB6085C2C38}"/>
    <cellStyle name="Normal 4 3 3 2 2 3 2 2" xfId="14620" xr:uid="{A7AFB3AC-AF37-4BAA-8E4D-7BE67CC99989}"/>
    <cellStyle name="Normal 4 3 3 2 2 3 3" xfId="11922" xr:uid="{EAF02D66-557F-451B-B739-3FAD11DFCA04}"/>
    <cellStyle name="Normal 4 3 3 2 2 3 4" xfId="5850" xr:uid="{C8D5AC30-629D-43E4-9526-FB2BB544FB5C}"/>
    <cellStyle name="Normal 4 3 3 2 2 4" xfId="1127" xr:uid="{14896B6E-4E44-4559-B435-EBD24867C6C8}"/>
    <cellStyle name="Normal 4 3 3 2 2 4 2" xfId="13271" xr:uid="{A1783971-58DD-4377-9469-954D2270590D}"/>
    <cellStyle name="Normal 4 3 3 2 2 4 3" xfId="7199" xr:uid="{33EAD311-D7C9-4B64-A071-D05688A40328}"/>
    <cellStyle name="Normal 4 3 3 2 2 5" xfId="4009" xr:uid="{06940B08-849E-46B9-95D6-3285E1D8F3FF}"/>
    <cellStyle name="Normal 4 3 3 2 2 5 2" xfId="16153" xr:uid="{30D227A2-BF71-4A6E-A829-A34C967509DE}"/>
    <cellStyle name="Normal 4 3 3 2 2 5 3" xfId="10081" xr:uid="{DDD679CB-79C7-429D-8C5E-D0E13497516E}"/>
    <cellStyle name="Normal 4 3 3 2 2 6" xfId="10573" xr:uid="{AC349D71-E794-4763-B5B9-120F90A660A6}"/>
    <cellStyle name="Normal 4 3 3 2 2 7" xfId="4501" xr:uid="{9849F23B-BFCD-4167-9B46-7288EEBB355D}"/>
    <cellStyle name="Normal 4 3 3 2 3" xfId="451" xr:uid="{CC17878C-2D76-47B7-9924-594BFF8F9DF6}"/>
    <cellStyle name="Normal 4 3 3 2 3 2" xfId="1984" xr:uid="{9BBEEFC6-C261-4792-93BB-4219F5B6FD91}"/>
    <cellStyle name="Normal 4 3 3 2 3 2 2" xfId="3333" xr:uid="{11678510-899E-45A4-AB50-9D581C62049C}"/>
    <cellStyle name="Normal 4 3 3 2 3 2 2 2" xfId="9405" xr:uid="{599865F9-DAD1-4651-9D20-C54C1193BCA0}"/>
    <cellStyle name="Normal 4 3 3 2 3 2 2 2 2" xfId="15477" xr:uid="{E448801B-4B73-46B2-A802-8A8CDC0DC16F}"/>
    <cellStyle name="Normal 4 3 3 2 3 2 2 3" xfId="12779" xr:uid="{8FB0EF5A-FD22-4FD6-AD02-68A236E4ABDC}"/>
    <cellStyle name="Normal 4 3 3 2 3 2 2 4" xfId="6707" xr:uid="{A57B2B03-1458-4200-888E-84CF1DF1F4A5}"/>
    <cellStyle name="Normal 4 3 3 2 3 2 3" xfId="8056" xr:uid="{25EAF7FA-520A-4407-BEB6-E519B7313612}"/>
    <cellStyle name="Normal 4 3 3 2 3 2 3 2" xfId="14128" xr:uid="{BDF07938-D676-48E8-8376-8D4395A8CA72}"/>
    <cellStyle name="Normal 4 3 3 2 3 2 4" xfId="11430" xr:uid="{403E2960-30F2-4EE1-85ED-4261B35154E3}"/>
    <cellStyle name="Normal 4 3 3 2 3 2 5" xfId="5358" xr:uid="{A03CDA60-02D7-4315-8443-848C8403EFA4}"/>
    <cellStyle name="Normal 4 3 3 2 3 3" xfId="2658" xr:uid="{7A8E3A54-150A-4645-BB31-E3FAA3A046EC}"/>
    <cellStyle name="Normal 4 3 3 2 3 3 2" xfId="8730" xr:uid="{FBF67ED1-66B0-4061-9E1B-2EEF6F08D98D}"/>
    <cellStyle name="Normal 4 3 3 2 3 3 2 2" xfId="14802" xr:uid="{D7B3C978-7681-42DF-9AB0-9D3938D72E1C}"/>
    <cellStyle name="Normal 4 3 3 2 3 3 3" xfId="12104" xr:uid="{28698212-01A9-4C18-B01F-68142470370E}"/>
    <cellStyle name="Normal 4 3 3 2 3 3 4" xfId="6032" xr:uid="{34B01D73-F3C1-4C50-A684-49BEECED824E}"/>
    <cellStyle name="Normal 4 3 3 2 3 4" xfId="1309" xr:uid="{C29E3C7D-787C-4D0D-91A4-6D5BC3DAE2DF}"/>
    <cellStyle name="Normal 4 3 3 2 3 4 2" xfId="13453" xr:uid="{2882BE1F-DAF6-4654-9E37-5F1A383DC676}"/>
    <cellStyle name="Normal 4 3 3 2 3 4 3" xfId="7381" xr:uid="{21B6D41A-2FCB-4971-87F9-3F7D657B9807}"/>
    <cellStyle name="Normal 4 3 3 2 3 5" xfId="3825" xr:uid="{771C3D04-9644-4045-9321-D9F6E7F8C619}"/>
    <cellStyle name="Normal 4 3 3 2 3 5 2" xfId="15969" xr:uid="{2927307A-7BCB-42C8-9D49-A0FD62759A01}"/>
    <cellStyle name="Normal 4 3 3 2 3 5 3" xfId="9897" xr:uid="{72D3A36A-4601-4C72-A5F1-622A2E603A02}"/>
    <cellStyle name="Normal 4 3 3 2 3 6" xfId="10755" xr:uid="{D8DAC46B-0039-4A5B-9184-00E8FE1D16CD}"/>
    <cellStyle name="Normal 4 3 3 2 3 7" xfId="4683" xr:uid="{49B95C57-6907-4F33-952B-B3C0B87E9A9B}"/>
    <cellStyle name="Normal 4 3 3 2 4" xfId="1618" xr:uid="{69556465-EE22-4DC1-A290-52C4CB246118}"/>
    <cellStyle name="Normal 4 3 3 2 4 2" xfId="2967" xr:uid="{46545FD1-9DC8-498F-B21D-90F8E75E4147}"/>
    <cellStyle name="Normal 4 3 3 2 4 2 2" xfId="9039" xr:uid="{0974770A-DA65-4AF4-83FA-758592349028}"/>
    <cellStyle name="Normal 4 3 3 2 4 2 2 2" xfId="15111" xr:uid="{75B6D864-B888-4F4F-80E0-D329793EDE54}"/>
    <cellStyle name="Normal 4 3 3 2 4 2 3" xfId="12413" xr:uid="{C946E117-8BD6-48F0-90CF-9AE9CC9FE6EB}"/>
    <cellStyle name="Normal 4 3 3 2 4 2 4" xfId="6341" xr:uid="{CEBE6608-81E2-4B4E-9447-B84087FD5A08}"/>
    <cellStyle name="Normal 4 3 3 2 4 3" xfId="7690" xr:uid="{AF86FD71-6B7A-4319-931F-0D64C02FDD95}"/>
    <cellStyle name="Normal 4 3 3 2 4 3 2" xfId="13762" xr:uid="{634CEE01-92A4-4F31-BFEC-EADF2D577BC5}"/>
    <cellStyle name="Normal 4 3 3 2 4 4" xfId="11064" xr:uid="{FAB1FE3E-9E0B-4FD3-8964-18E7003DB82D}"/>
    <cellStyle name="Normal 4 3 3 2 4 5" xfId="4992" xr:uid="{77C29B17-DD5C-40FF-B94C-1A9A0C8DBF6D}"/>
    <cellStyle name="Normal 4 3 3 2 5" xfId="2292" xr:uid="{A2549532-B505-4F33-8A3E-90E3F5CA29F4}"/>
    <cellStyle name="Normal 4 3 3 2 5 2" xfId="8364" xr:uid="{376CE683-6B71-4087-B2B1-3217AF28E802}"/>
    <cellStyle name="Normal 4 3 3 2 5 2 2" xfId="14436" xr:uid="{82520DC0-C108-4DA4-A388-D68034252CBF}"/>
    <cellStyle name="Normal 4 3 3 2 5 3" xfId="11738" xr:uid="{F503D6FF-9073-44AA-B0E0-1D9CE5CF441E}"/>
    <cellStyle name="Normal 4 3 3 2 5 4" xfId="5666" xr:uid="{71E1EB39-67EA-4A39-BC26-9C68975A254F}"/>
    <cellStyle name="Normal 4 3 3 2 6" xfId="943" xr:uid="{78D52B3B-AEA5-4E0B-B4CD-0E6F482D6870}"/>
    <cellStyle name="Normal 4 3 3 2 6 2" xfId="13087" xr:uid="{F0CC8906-7D03-40B8-B64B-5645A1C06824}"/>
    <cellStyle name="Normal 4 3 3 2 6 3" xfId="7015" xr:uid="{D100BECA-4D8F-431E-8101-710D013EE84E}"/>
    <cellStyle name="Normal 4 3 3 2 7" xfId="3515" xr:uid="{42FC3D42-8CBE-4786-9429-FABFB8CBEC75}"/>
    <cellStyle name="Normal 4 3 3 2 7 2" xfId="15659" xr:uid="{B2857758-476F-4BCF-B08D-9BF38394F689}"/>
    <cellStyle name="Normal 4 3 3 2 7 3" xfId="9587" xr:uid="{54FD5592-DADC-4F09-B046-4BEF75B59EF6}"/>
    <cellStyle name="Normal 4 3 3 2 8" xfId="10389" xr:uid="{D9FF042C-84DD-464B-AB68-EC19192E3F6A}"/>
    <cellStyle name="Normal 4 3 3 2 9" xfId="4317" xr:uid="{F1320195-0267-4CE3-8333-044139975BA5}"/>
    <cellStyle name="Normal 4 3 3 3" xfId="361" xr:uid="{34CA0679-17A8-4313-81A3-DECFF863B946}"/>
    <cellStyle name="Normal 4 3 3 3 2" xfId="1529" xr:uid="{5267AAD6-BF6D-498D-B3F1-D2E536F1CCA4}"/>
    <cellStyle name="Normal 4 3 3 3 2 2" xfId="2878" xr:uid="{3EF2B7D9-7733-4682-9A37-B5B1B6BFFB38}"/>
    <cellStyle name="Normal 4 3 3 3 2 2 2" xfId="8950" xr:uid="{46D8E987-8D48-417B-9E4D-59BF87769260}"/>
    <cellStyle name="Normal 4 3 3 3 2 2 2 2" xfId="15022" xr:uid="{56FF22B1-608A-4A6E-B934-F4D38D962B43}"/>
    <cellStyle name="Normal 4 3 3 3 2 2 3" xfId="12324" xr:uid="{0674B011-13C3-4965-8515-0CE761AF0348}"/>
    <cellStyle name="Normal 4 3 3 3 2 2 4" xfId="6252" xr:uid="{BD056F1A-3CF1-4C3D-B596-ED0C79F699AE}"/>
    <cellStyle name="Normal 4 3 3 3 2 3" xfId="7601" xr:uid="{B292EF9B-94C5-4484-9621-4FE05E6DA5EE}"/>
    <cellStyle name="Normal 4 3 3 3 2 3 2" xfId="13673" xr:uid="{2E564E70-6CC7-429F-8C0F-02BCD1FC18DE}"/>
    <cellStyle name="Normal 4 3 3 3 2 4" xfId="10975" xr:uid="{510514E7-F5E5-4235-93F1-0EF578DB3087}"/>
    <cellStyle name="Normal 4 3 3 3 2 5" xfId="4903" xr:uid="{D7EF340F-7BA5-4295-87C3-2E5B9D5D3E1C}"/>
    <cellStyle name="Normal 4 3 3 3 3" xfId="2203" xr:uid="{3C3F9DE0-4519-420D-B39E-27B50936953A}"/>
    <cellStyle name="Normal 4 3 3 3 3 2" xfId="8275" xr:uid="{E6CC1950-8331-486F-B24C-CB0AEA5BFC40}"/>
    <cellStyle name="Normal 4 3 3 3 3 2 2" xfId="14347" xr:uid="{16BDF38A-EAD8-4D4E-8883-3B161BE76EA7}"/>
    <cellStyle name="Normal 4 3 3 3 3 3" xfId="11649" xr:uid="{4ED1973C-C63A-4EE6-A18D-5BB45224127B}"/>
    <cellStyle name="Normal 4 3 3 3 3 4" xfId="5577" xr:uid="{2C5F4E23-2B59-4087-8C55-FE779F677B0A}"/>
    <cellStyle name="Normal 4 3 3 3 4" xfId="854" xr:uid="{8FF5F5B5-40C8-4B5F-954E-CB164E472964}"/>
    <cellStyle name="Normal 4 3 3 3 4 2" xfId="12998" xr:uid="{FFC2DE24-B4EC-4D23-8D2A-5B72FBEDE82C}"/>
    <cellStyle name="Normal 4 3 3 3 4 3" xfId="6926" xr:uid="{056FBABF-3D9C-4981-9253-1C99BB543226}"/>
    <cellStyle name="Normal 4 3 3 3 5" xfId="3736" xr:uid="{62E39873-6474-415E-9E49-2583E2968CFF}"/>
    <cellStyle name="Normal 4 3 3 3 5 2" xfId="15880" xr:uid="{4710A15C-7632-4911-99D4-5D0611414DF2}"/>
    <cellStyle name="Normal 4 3 3 3 5 3" xfId="9808" xr:uid="{A8EBF165-0655-4A82-AE62-4D76BF07D393}"/>
    <cellStyle name="Normal 4 3 3 3 6" xfId="10300" xr:uid="{040E6AB7-AD37-414E-BA0E-B4D0FF5910EF}"/>
    <cellStyle name="Normal 4 3 3 3 7" xfId="4228" xr:uid="{EA49E07E-2624-4213-A2B6-8E7373E69B85}"/>
    <cellStyle name="Normal 4 3 3 4" xfId="546" xr:uid="{F9B061FD-3C86-43DB-8A78-A9945A6A4DF9}"/>
    <cellStyle name="Normal 4 3 3 4 2" xfId="1713" xr:uid="{FC540C86-8D93-4336-8053-54C5212CBED2}"/>
    <cellStyle name="Normal 4 3 3 4 2 2" xfId="3062" xr:uid="{2739C5E0-CE90-4E09-9ECA-AE0D07BCDEBF}"/>
    <cellStyle name="Normal 4 3 3 4 2 2 2" xfId="9134" xr:uid="{608EAB52-DA59-4D4E-B14C-C78477ECE56C}"/>
    <cellStyle name="Normal 4 3 3 4 2 2 2 2" xfId="15206" xr:uid="{FC1E3BAF-E441-45BA-93A6-E52A705F3A5F}"/>
    <cellStyle name="Normal 4 3 3 4 2 2 3" xfId="12508" xr:uid="{0F2F7BEF-21AF-4EEA-BB17-7D38A1CD93DE}"/>
    <cellStyle name="Normal 4 3 3 4 2 2 4" xfId="6436" xr:uid="{4095D11A-9640-4981-B296-E21A1600E872}"/>
    <cellStyle name="Normal 4 3 3 4 2 3" xfId="7785" xr:uid="{DD7D6A74-B425-4383-A7EF-1426FD1C3022}"/>
    <cellStyle name="Normal 4 3 3 4 2 3 2" xfId="13857" xr:uid="{F9C77765-0CE6-4523-A61C-A73FCE0598AC}"/>
    <cellStyle name="Normal 4 3 3 4 2 4" xfId="11159" xr:uid="{9EFA12E3-1434-48DB-ABBC-360B2D58BD32}"/>
    <cellStyle name="Normal 4 3 3 4 2 5" xfId="5087" xr:uid="{BF20B3BE-66D2-4F31-B5FA-9031BBEB3036}"/>
    <cellStyle name="Normal 4 3 3 4 3" xfId="2387" xr:uid="{5D30FD29-D1BB-4FBB-9A12-DC981FBAA094}"/>
    <cellStyle name="Normal 4 3 3 4 3 2" xfId="8459" xr:uid="{24ADF853-BF7C-4CAA-A4EA-664B544B51CD}"/>
    <cellStyle name="Normal 4 3 3 4 3 2 2" xfId="14531" xr:uid="{8BB0484C-3B9F-4C45-BAB6-24945446202D}"/>
    <cellStyle name="Normal 4 3 3 4 3 3" xfId="11833" xr:uid="{93F5E1A3-AB4D-46B1-ABD5-EACA85BECFC6}"/>
    <cellStyle name="Normal 4 3 3 4 3 4" xfId="5761" xr:uid="{4F77D230-42C2-4A62-ADF7-14F64532D72F}"/>
    <cellStyle name="Normal 4 3 3 4 4" xfId="1038" xr:uid="{247EA105-CD05-426B-90E6-261E94178EC1}"/>
    <cellStyle name="Normal 4 3 3 4 4 2" xfId="13182" xr:uid="{A3A4457F-9B40-43BC-B044-4FF890F15401}"/>
    <cellStyle name="Normal 4 3 3 4 4 3" xfId="7110" xr:uid="{F85B4B2D-36F0-4E84-AA3D-BF3811B37D2D}"/>
    <cellStyle name="Normal 4 3 3 4 5" xfId="3920" xr:uid="{55F49B85-6252-4C40-B199-EF6FC4A12EB2}"/>
    <cellStyle name="Normal 4 3 3 4 5 2" xfId="16064" xr:uid="{EF184C18-02AF-4EFC-81C2-E08DB1CF3849}"/>
    <cellStyle name="Normal 4 3 3 4 5 3" xfId="9992" xr:uid="{FADD2AE5-AC19-4557-A815-4A488FAE0A5A}"/>
    <cellStyle name="Normal 4 3 3 4 6" xfId="10484" xr:uid="{69192812-9E6E-4DE8-B2A3-AC4A065E2F9D}"/>
    <cellStyle name="Normal 4 3 3 4 7" xfId="4412" xr:uid="{3DE8D5A7-31B9-4953-961C-6878A1D6ED37}"/>
    <cellStyle name="Normal 4 3 3 5" xfId="233" xr:uid="{EAF283A9-C629-428B-B6EA-4E294DD76777}"/>
    <cellStyle name="Normal 4 3 3 5 2" xfId="1895" xr:uid="{9F0BF1C3-9814-443E-801E-151306C34339}"/>
    <cellStyle name="Normal 4 3 3 5 2 2" xfId="3244" xr:uid="{E4197682-4B90-4317-87A8-7FB6F5549E4C}"/>
    <cellStyle name="Normal 4 3 3 5 2 2 2" xfId="9316" xr:uid="{F40FF74D-44B8-4091-BBAA-A8C019488496}"/>
    <cellStyle name="Normal 4 3 3 5 2 2 2 2" xfId="15388" xr:uid="{FA91B31C-04F6-4235-863A-A15FA3225288}"/>
    <cellStyle name="Normal 4 3 3 5 2 2 3" xfId="12690" xr:uid="{F7FA934C-C398-4D57-B1B1-83A71FFFF95C}"/>
    <cellStyle name="Normal 4 3 3 5 2 2 4" xfId="6618" xr:uid="{D49C7336-BED5-4ACC-964C-871B12138ABF}"/>
    <cellStyle name="Normal 4 3 3 5 2 3" xfId="7967" xr:uid="{022364E1-9165-4BF2-BC0B-F8406C243731}"/>
    <cellStyle name="Normal 4 3 3 5 2 3 2" xfId="14039" xr:uid="{D36EC5F3-0ED7-4EA9-BF10-4A572C794A2E}"/>
    <cellStyle name="Normal 4 3 3 5 2 4" xfId="11341" xr:uid="{EA1AFB9A-A239-4E9F-AA88-290B8BC2BE41}"/>
    <cellStyle name="Normal 4 3 3 5 2 5" xfId="5269" xr:uid="{2FC8296F-B529-4AD5-90B8-E818CF75C46A}"/>
    <cellStyle name="Normal 4 3 3 5 3" xfId="2569" xr:uid="{CF5BD317-7621-461B-B0B9-C112B432EE4A}"/>
    <cellStyle name="Normal 4 3 3 5 3 2" xfId="8641" xr:uid="{BEC277E9-7036-41A2-8DF5-5F8263518CD2}"/>
    <cellStyle name="Normal 4 3 3 5 3 2 2" xfId="14713" xr:uid="{12897919-6E68-4BCB-933B-36337DED8E52}"/>
    <cellStyle name="Normal 4 3 3 5 3 3" xfId="12015" xr:uid="{01431080-3F45-429B-927E-97786B6B0E21}"/>
    <cellStyle name="Normal 4 3 3 5 3 4" xfId="5943" xr:uid="{B738DA14-B7FA-4919-A55C-5A454B61B5FF}"/>
    <cellStyle name="Normal 4 3 3 5 4" xfId="1220" xr:uid="{2EADCED2-9FBA-450D-B602-AB4710D6C190}"/>
    <cellStyle name="Normal 4 3 3 5 4 2" xfId="13364" xr:uid="{EDBDDB67-5AFD-4626-8274-70FD3702E1C6}"/>
    <cellStyle name="Normal 4 3 3 5 4 3" xfId="7292" xr:uid="{69C12D0F-6053-4B62-8558-3823DF4DE29D}"/>
    <cellStyle name="Normal 4 3 3 5 5" xfId="3608" xr:uid="{9C92FF27-FC4A-4343-A87C-C7179A8312AA}"/>
    <cellStyle name="Normal 4 3 3 5 5 2" xfId="15752" xr:uid="{AFA6A210-25E6-486B-908E-CD57C5B8AD88}"/>
    <cellStyle name="Normal 4 3 3 5 5 3" xfId="9680" xr:uid="{5E5FFADF-2209-4C45-99AF-8F4665CE7E01}"/>
    <cellStyle name="Normal 4 3 3 5 6" xfId="10666" xr:uid="{E591C811-4056-46F1-83A8-39DFCF1AC88C}"/>
    <cellStyle name="Normal 4 3 3 5 7" xfId="4594" xr:uid="{0D0DDEE1-E4DC-4841-8D27-25E5BAD1AD19}"/>
    <cellStyle name="Normal 4 3 3 6" xfId="1402" xr:uid="{E8D65770-1401-4A29-BCD1-BF18F05F4027}"/>
    <cellStyle name="Normal 4 3 3 6 2" xfId="2751" xr:uid="{25C2F744-A2E6-4A86-BB32-5C69AB273AF2}"/>
    <cellStyle name="Normal 4 3 3 6 2 2" xfId="8823" xr:uid="{A69A77FF-75DD-42E5-8728-512F437D6898}"/>
    <cellStyle name="Normal 4 3 3 6 2 2 2" xfId="14895" xr:uid="{77786E48-ABCE-4F92-B43B-D67D2E1C68EC}"/>
    <cellStyle name="Normal 4 3 3 6 2 3" xfId="12197" xr:uid="{2EF114BF-AAF1-4AE0-9E13-163ADCF1F937}"/>
    <cellStyle name="Normal 4 3 3 6 2 4" xfId="6125" xr:uid="{3847C2F8-A0A5-42F3-B5D4-B8B5B6446FB5}"/>
    <cellStyle name="Normal 4 3 3 6 3" xfId="7474" xr:uid="{C37AEF2A-118A-43AA-B3C9-245348BCB33B}"/>
    <cellStyle name="Normal 4 3 3 6 3 2" xfId="13546" xr:uid="{A001CBE4-CB32-40DF-89EF-11E6FF7E194B}"/>
    <cellStyle name="Normal 4 3 3 6 4" xfId="10848" xr:uid="{DFB95DDD-BAB2-4F11-B0CA-54D99213625A}"/>
    <cellStyle name="Normal 4 3 3 6 5" xfId="4776" xr:uid="{4F6A9F0F-5BB3-4818-8E88-F59237F4BD14}"/>
    <cellStyle name="Normal 4 3 3 7" xfId="2077" xr:uid="{C7C0EBEB-60C1-47FD-A67A-A7E752C1C7D3}"/>
    <cellStyle name="Normal 4 3 3 7 2" xfId="8149" xr:uid="{270A310E-63CB-4C02-AB84-5B9186A9A8FE}"/>
    <cellStyle name="Normal 4 3 3 7 2 2" xfId="14221" xr:uid="{BBAF85FC-3A8F-40FE-87CC-9D05635487B2}"/>
    <cellStyle name="Normal 4 3 3 7 3" xfId="11523" xr:uid="{2C294968-57AC-4987-BD10-CC959751121D}"/>
    <cellStyle name="Normal 4 3 3 7 4" xfId="5451" xr:uid="{D4833C0B-BA8C-4CAB-B590-771643BF1558}"/>
    <cellStyle name="Normal 4 3 3 8" xfId="728" xr:uid="{D1A75097-8610-413F-8F68-55A3B6D78109}"/>
    <cellStyle name="Normal 4 3 3 8 2" xfId="12872" xr:uid="{7CBD09E8-DFA7-4637-AD2D-A5A2E1118E46}"/>
    <cellStyle name="Normal 4 3 3 8 3" xfId="6800" xr:uid="{8F5892AD-BB43-45EA-A55E-3A89CCEC29F4}"/>
    <cellStyle name="Normal 4 3 3 9" xfId="3426" xr:uid="{AD74E7DC-F4D0-45A7-A486-D9A25F421542}"/>
    <cellStyle name="Normal 4 3 3 9 2" xfId="15570" xr:uid="{E9A55C36-5A0F-4FF6-A6BB-10B5C6E5E974}"/>
    <cellStyle name="Normal 4 3 3 9 3" xfId="9498" xr:uid="{B06EDF1A-723E-46C2-94FC-DA5AADDBFA70}"/>
    <cellStyle name="Normal 4 3 4" xfId="79" xr:uid="{00000000-0005-0000-0000-000062000000}"/>
    <cellStyle name="Normal 4 3 4 10" xfId="10205" xr:uid="{2D356FC8-8D2D-4F57-AFE5-157913FACD16}"/>
    <cellStyle name="Normal 4 3 4 11" xfId="4133" xr:uid="{B620DB68-B73E-468C-A1EA-B1D64B2B0CCF}"/>
    <cellStyle name="Normal 4 3 4 2" xfId="167" xr:uid="{00000000-0005-0000-0000-000063000000}"/>
    <cellStyle name="Normal 4 3 4 2 2" xfId="664" xr:uid="{C0B14900-9141-436B-981F-3D8F85C86824}"/>
    <cellStyle name="Normal 4 3 4 2 2 2" xfId="1831" xr:uid="{6DA4C5D0-E65D-44E7-BA78-58DB23B31FFF}"/>
    <cellStyle name="Normal 4 3 4 2 2 2 2" xfId="3180" xr:uid="{71B60B84-76BB-416A-B5AE-739977B8686E}"/>
    <cellStyle name="Normal 4 3 4 2 2 2 2 2" xfId="9252" xr:uid="{192C213D-27F3-4C01-9F8E-533314896645}"/>
    <cellStyle name="Normal 4 3 4 2 2 2 2 2 2" xfId="15324" xr:uid="{501698EC-3B5B-43FC-8D59-C3B4F528FBCB}"/>
    <cellStyle name="Normal 4 3 4 2 2 2 2 3" xfId="12626" xr:uid="{FCB177C8-BC45-4CC7-88EB-36BF3189F223}"/>
    <cellStyle name="Normal 4 3 4 2 2 2 2 4" xfId="6554" xr:uid="{601B6AA4-E333-417D-98F2-788CC062385E}"/>
    <cellStyle name="Normal 4 3 4 2 2 2 3" xfId="7903" xr:uid="{69E3A7F6-828B-412A-83BD-851566EB20B9}"/>
    <cellStyle name="Normal 4 3 4 2 2 2 3 2" xfId="13975" xr:uid="{BAFB6D18-8626-4DC5-BAF8-95B42EC8F4F6}"/>
    <cellStyle name="Normal 4 3 4 2 2 2 4" xfId="11277" xr:uid="{5E301DA2-0031-4E7F-82B4-455E2E0FDEEB}"/>
    <cellStyle name="Normal 4 3 4 2 2 2 5" xfId="5205" xr:uid="{815BC96E-7AD6-4B6E-AB1C-733533871D38}"/>
    <cellStyle name="Normal 4 3 4 2 2 3" xfId="2505" xr:uid="{4E691946-115E-48BD-AA0E-56DB4F586A9E}"/>
    <cellStyle name="Normal 4 3 4 2 2 3 2" xfId="8577" xr:uid="{9E36F9E0-8575-4DFF-A373-71AC737E7402}"/>
    <cellStyle name="Normal 4 3 4 2 2 3 2 2" xfId="14649" xr:uid="{8CC13062-A924-41FF-9147-6EF0E348B93B}"/>
    <cellStyle name="Normal 4 3 4 2 2 3 3" xfId="11951" xr:uid="{9B59EF8A-956E-4862-BEAF-9A8923F88F46}"/>
    <cellStyle name="Normal 4 3 4 2 2 3 4" xfId="5879" xr:uid="{98F67164-9F78-4F53-8F7E-E6B2BAA8D63C}"/>
    <cellStyle name="Normal 4 3 4 2 2 4" xfId="1156" xr:uid="{117B5D76-2430-4370-9898-84A0D1DB20F7}"/>
    <cellStyle name="Normal 4 3 4 2 2 4 2" xfId="13300" xr:uid="{E8EFA87B-0EB7-40E5-8000-8567FEA65355}"/>
    <cellStyle name="Normal 4 3 4 2 2 4 3" xfId="7228" xr:uid="{DCE9E099-6BB7-41A5-917A-3C1B8287D113}"/>
    <cellStyle name="Normal 4 3 4 2 2 5" xfId="4038" xr:uid="{55016C23-4F35-4385-A93E-3BDA284522CA}"/>
    <cellStyle name="Normal 4 3 4 2 2 5 2" xfId="16182" xr:uid="{9ED83434-923D-49C5-8676-3B66DF058832}"/>
    <cellStyle name="Normal 4 3 4 2 2 5 3" xfId="10110" xr:uid="{70D385B0-DA07-4DD2-873A-6F6DB2F2B613}"/>
    <cellStyle name="Normal 4 3 4 2 2 6" xfId="10602" xr:uid="{D64FF6D3-AC90-418D-8055-1F7BCB9AB65F}"/>
    <cellStyle name="Normal 4 3 4 2 2 7" xfId="4530" xr:uid="{3C88713E-EC92-4C01-B0A8-6EA2FCD7AC9B}"/>
    <cellStyle name="Normal 4 3 4 2 3" xfId="480" xr:uid="{91B8D041-ED5B-4371-A721-EC3BB1F8672B}"/>
    <cellStyle name="Normal 4 3 4 2 3 2" xfId="2013" xr:uid="{58202734-75E5-4B2E-9D3A-8781F07C2D4D}"/>
    <cellStyle name="Normal 4 3 4 2 3 2 2" xfId="3362" xr:uid="{73C15731-2EB1-43FC-A325-FFE168456B61}"/>
    <cellStyle name="Normal 4 3 4 2 3 2 2 2" xfId="9434" xr:uid="{5F5B379F-A068-4FDB-988D-03AA3CDA5209}"/>
    <cellStyle name="Normal 4 3 4 2 3 2 2 2 2" xfId="15506" xr:uid="{E2E12842-E6C3-4BA9-BB05-5E8B7CDE8346}"/>
    <cellStyle name="Normal 4 3 4 2 3 2 2 3" xfId="12808" xr:uid="{3AC902FE-50B3-4A9E-9F29-C798017E6C27}"/>
    <cellStyle name="Normal 4 3 4 2 3 2 2 4" xfId="6736" xr:uid="{91DBD74C-F622-4834-B3A9-7781FE0A7423}"/>
    <cellStyle name="Normal 4 3 4 2 3 2 3" xfId="8085" xr:uid="{ECEBFCE4-D951-44BE-B57E-24F5514C4206}"/>
    <cellStyle name="Normal 4 3 4 2 3 2 3 2" xfId="14157" xr:uid="{BC25730D-C915-4F73-9EE4-0403DA38A342}"/>
    <cellStyle name="Normal 4 3 4 2 3 2 4" xfId="11459" xr:uid="{B836A181-D584-4401-A634-587B6795DCCA}"/>
    <cellStyle name="Normal 4 3 4 2 3 2 5" xfId="5387" xr:uid="{8BBB63FA-0A74-4FEA-A5FF-92BCE1A89155}"/>
    <cellStyle name="Normal 4 3 4 2 3 3" xfId="2687" xr:uid="{076C218D-ACCB-475E-8E8A-BF45D908D5FD}"/>
    <cellStyle name="Normal 4 3 4 2 3 3 2" xfId="8759" xr:uid="{BB04E6BA-288B-491B-B800-8DE360E3FFA3}"/>
    <cellStyle name="Normal 4 3 4 2 3 3 2 2" xfId="14831" xr:uid="{1BB949DB-2C17-47D7-A000-C49712A0840D}"/>
    <cellStyle name="Normal 4 3 4 2 3 3 3" xfId="12133" xr:uid="{D7BD0C12-8A38-4ACD-A263-7775063D39F2}"/>
    <cellStyle name="Normal 4 3 4 2 3 3 4" xfId="6061" xr:uid="{C65CB8DE-0E5E-4703-AED0-AB0F689B26AB}"/>
    <cellStyle name="Normal 4 3 4 2 3 4" xfId="1338" xr:uid="{8E90E236-51BA-4C0F-A15C-FA4829F0D75F}"/>
    <cellStyle name="Normal 4 3 4 2 3 4 2" xfId="13482" xr:uid="{DC29B2C0-CC2E-4610-928E-C485A10EF708}"/>
    <cellStyle name="Normal 4 3 4 2 3 4 3" xfId="7410" xr:uid="{67121097-DAB4-444B-9521-3A339CE989E2}"/>
    <cellStyle name="Normal 4 3 4 2 3 5" xfId="3854" xr:uid="{1BCB36A9-C1A4-46B4-935A-EA2901EABD43}"/>
    <cellStyle name="Normal 4 3 4 2 3 5 2" xfId="15998" xr:uid="{FC12D624-E63F-4CA5-AF16-7AC0763C1983}"/>
    <cellStyle name="Normal 4 3 4 2 3 5 3" xfId="9926" xr:uid="{37D3E56A-CD24-4D6A-B11E-579707F4BFA5}"/>
    <cellStyle name="Normal 4 3 4 2 3 6" xfId="10784" xr:uid="{F792C259-351A-466A-80C2-2C0DF9F23588}"/>
    <cellStyle name="Normal 4 3 4 2 3 7" xfId="4712" xr:uid="{688559B4-F909-43D2-9D6B-23CF170146F0}"/>
    <cellStyle name="Normal 4 3 4 2 4" xfId="1647" xr:uid="{93EB187F-0EB9-49EA-B414-9F29F8B496AF}"/>
    <cellStyle name="Normal 4 3 4 2 4 2" xfId="2996" xr:uid="{E612B2A2-C51F-4C6C-98A4-D0D3DDC8A30C}"/>
    <cellStyle name="Normal 4 3 4 2 4 2 2" xfId="9068" xr:uid="{3FB90C1C-8549-48AF-B72C-BAEDF87F6504}"/>
    <cellStyle name="Normal 4 3 4 2 4 2 2 2" xfId="15140" xr:uid="{530529DF-F0EA-408E-88D1-357771E59BD8}"/>
    <cellStyle name="Normal 4 3 4 2 4 2 3" xfId="12442" xr:uid="{85FA06D4-F72A-4DDB-97BA-16D9856FA724}"/>
    <cellStyle name="Normal 4 3 4 2 4 2 4" xfId="6370" xr:uid="{0CA8D795-B63F-49DA-9B22-3C59FB7A754E}"/>
    <cellStyle name="Normal 4 3 4 2 4 3" xfId="7719" xr:uid="{34ED915D-F28B-437D-86A3-907767629FFC}"/>
    <cellStyle name="Normal 4 3 4 2 4 3 2" xfId="13791" xr:uid="{1A7547C7-B9C3-49CC-88B6-4F3279BEE875}"/>
    <cellStyle name="Normal 4 3 4 2 4 4" xfId="11093" xr:uid="{61635304-2953-4E67-B47A-E801A076C681}"/>
    <cellStyle name="Normal 4 3 4 2 4 5" xfId="5021" xr:uid="{009217D4-BD14-4A6C-9549-4749BAB2438A}"/>
    <cellStyle name="Normal 4 3 4 2 5" xfId="2321" xr:uid="{9113C25C-06E7-4C7E-8902-2A723EB6AF27}"/>
    <cellStyle name="Normal 4 3 4 2 5 2" xfId="8393" xr:uid="{62083A7F-2B47-474E-AC23-752C7FF86089}"/>
    <cellStyle name="Normal 4 3 4 2 5 2 2" xfId="14465" xr:uid="{29A02464-4F9D-4ADE-84B4-577323DEAFC3}"/>
    <cellStyle name="Normal 4 3 4 2 5 3" xfId="11767" xr:uid="{BA5C0513-9D69-4B22-BC96-936D3A4C7996}"/>
    <cellStyle name="Normal 4 3 4 2 5 4" xfId="5695" xr:uid="{3FA11AE2-FC89-4E86-9627-878196A218CF}"/>
    <cellStyle name="Normal 4 3 4 2 6" xfId="972" xr:uid="{5266BA33-8A3B-4C01-821E-66D5731EF387}"/>
    <cellStyle name="Normal 4 3 4 2 6 2" xfId="13116" xr:uid="{F64F53AA-3374-47AA-BFDE-41247F302EAF}"/>
    <cellStyle name="Normal 4 3 4 2 6 3" xfId="7044" xr:uid="{7FAE159C-0C27-4C8C-A91D-5B30F6EC9D2A}"/>
    <cellStyle name="Normal 4 3 4 2 7" xfId="3544" xr:uid="{1E211F9A-ACBC-4453-9F38-1941CCF2F418}"/>
    <cellStyle name="Normal 4 3 4 2 7 2" xfId="15688" xr:uid="{039EEC2F-CF92-4BA5-8643-9B2B4E0B2BF8}"/>
    <cellStyle name="Normal 4 3 4 2 7 3" xfId="9616" xr:uid="{E5B5C937-36F7-4C1D-8CD2-61D5A48E29C8}"/>
    <cellStyle name="Normal 4 3 4 2 8" xfId="10418" xr:uid="{1C380F47-BF0A-4F69-B07A-E5EA37D1E436}"/>
    <cellStyle name="Normal 4 3 4 2 9" xfId="4346" xr:uid="{7B6389FD-FDB4-4BCE-858A-1FE4021D1D32}"/>
    <cellStyle name="Normal 4 3 4 3" xfId="392" xr:uid="{BF5DEB05-09A3-4C13-91FA-36676A364ECC}"/>
    <cellStyle name="Normal 4 3 4 3 2" xfId="1560" xr:uid="{76B4CE51-D97C-4DA0-8E63-BF655C729018}"/>
    <cellStyle name="Normal 4 3 4 3 2 2" xfId="2909" xr:uid="{29418B3E-217B-495A-9E34-D7F35E783746}"/>
    <cellStyle name="Normal 4 3 4 3 2 2 2" xfId="8981" xr:uid="{EDAB1C0B-9676-45F5-9C98-4D0D58339C12}"/>
    <cellStyle name="Normal 4 3 4 3 2 2 2 2" xfId="15053" xr:uid="{50F1FB60-48A3-49A0-96FA-9314D0ECFFDE}"/>
    <cellStyle name="Normal 4 3 4 3 2 2 3" xfId="12355" xr:uid="{CB48B67E-E03E-4241-93F1-34133192D0B8}"/>
    <cellStyle name="Normal 4 3 4 3 2 2 4" xfId="6283" xr:uid="{DFBA5C44-81B0-4C21-B9AE-62F89B362E4A}"/>
    <cellStyle name="Normal 4 3 4 3 2 3" xfId="7632" xr:uid="{BB37659A-FB27-4867-BAD8-4002757E2852}"/>
    <cellStyle name="Normal 4 3 4 3 2 3 2" xfId="13704" xr:uid="{AC103145-CE2F-4BB5-8DAB-116E1C44E47C}"/>
    <cellStyle name="Normal 4 3 4 3 2 4" xfId="11006" xr:uid="{7A895B20-264F-44EF-A16B-D88605A6A505}"/>
    <cellStyle name="Normal 4 3 4 3 2 5" xfId="4934" xr:uid="{8B5BD160-96EC-4CD3-AB21-F395D2C50FA8}"/>
    <cellStyle name="Normal 4 3 4 3 3" xfId="2234" xr:uid="{FF58343D-D181-4E2A-A7EB-6D176E2DA7A0}"/>
    <cellStyle name="Normal 4 3 4 3 3 2" xfId="8306" xr:uid="{CF228CCF-22F9-413B-8F94-C31DF92B8F15}"/>
    <cellStyle name="Normal 4 3 4 3 3 2 2" xfId="14378" xr:uid="{6F01014B-147F-4666-92DC-4FF94A9A4186}"/>
    <cellStyle name="Normal 4 3 4 3 3 3" xfId="11680" xr:uid="{1BC90535-DAB7-4BD5-9F8B-9A62D1D556E6}"/>
    <cellStyle name="Normal 4 3 4 3 3 4" xfId="5608" xr:uid="{79ABC4B4-FD3F-4DB7-BFE1-9F72576ECF6F}"/>
    <cellStyle name="Normal 4 3 4 3 4" xfId="885" xr:uid="{CFC8467D-25DB-4617-9288-F08AE74E38F4}"/>
    <cellStyle name="Normal 4 3 4 3 4 2" xfId="13029" xr:uid="{688EC7D0-4134-4555-8210-B0F38117FE6F}"/>
    <cellStyle name="Normal 4 3 4 3 4 3" xfId="6957" xr:uid="{15E0C979-872B-48E0-ACEA-C1863A3CAA9C}"/>
    <cellStyle name="Normal 4 3 4 3 5" xfId="3767" xr:uid="{97DEB1E1-2CEA-42D4-A4B9-14ADC526019C}"/>
    <cellStyle name="Normal 4 3 4 3 5 2" xfId="15911" xr:uid="{84377539-BD85-49FE-9798-20104FD2FBA1}"/>
    <cellStyle name="Normal 4 3 4 3 5 3" xfId="9839" xr:uid="{7F665CDF-B0D0-48F3-B818-49B761FA5A56}"/>
    <cellStyle name="Normal 4 3 4 3 6" xfId="10331" xr:uid="{2BBA38B6-90EF-443D-8835-097D6603DDB0}"/>
    <cellStyle name="Normal 4 3 4 3 7" xfId="4259" xr:uid="{5DC2B019-CC45-4738-9A86-B2C14EDCD5B1}"/>
    <cellStyle name="Normal 4 3 4 4" xfId="577" xr:uid="{30D4F189-204A-478A-9243-5E6265D8406A}"/>
    <cellStyle name="Normal 4 3 4 4 2" xfId="1744" xr:uid="{081A557E-418A-464B-999D-4A917758A4BA}"/>
    <cellStyle name="Normal 4 3 4 4 2 2" xfId="3093" xr:uid="{8D61BAD6-C280-4BAA-BF4E-623A0FF80964}"/>
    <cellStyle name="Normal 4 3 4 4 2 2 2" xfId="9165" xr:uid="{47E69E1E-DB3C-4A5B-BF8F-BB98AA6DC150}"/>
    <cellStyle name="Normal 4 3 4 4 2 2 2 2" xfId="15237" xr:uid="{DAE1746D-6DA1-4DC6-A312-2561130DAD3F}"/>
    <cellStyle name="Normal 4 3 4 4 2 2 3" xfId="12539" xr:uid="{C4027C03-803F-4FB7-B5F8-C22A46A91699}"/>
    <cellStyle name="Normal 4 3 4 4 2 2 4" xfId="6467" xr:uid="{8C292F97-7D4C-4C3F-905D-976C95E77813}"/>
    <cellStyle name="Normal 4 3 4 4 2 3" xfId="7816" xr:uid="{DFD3C0CD-4FB3-4563-AE02-8FBE993EFD4B}"/>
    <cellStyle name="Normal 4 3 4 4 2 3 2" xfId="13888" xr:uid="{98D3418F-0A24-4663-AACE-162D935D6856}"/>
    <cellStyle name="Normal 4 3 4 4 2 4" xfId="11190" xr:uid="{F9553148-BEE8-47C4-8C23-4272A06C6D1F}"/>
    <cellStyle name="Normal 4 3 4 4 2 5" xfId="5118" xr:uid="{6D9DE327-CAAA-41E5-BDCC-A194AE607D52}"/>
    <cellStyle name="Normal 4 3 4 4 3" xfId="2418" xr:uid="{1A19DC1A-6A5E-4F9E-92B2-187CC9114DE5}"/>
    <cellStyle name="Normal 4 3 4 4 3 2" xfId="8490" xr:uid="{835683B6-A49D-49B2-9B0D-72F3BF31DABD}"/>
    <cellStyle name="Normal 4 3 4 4 3 2 2" xfId="14562" xr:uid="{70B51C02-60E0-4478-BFD5-58AFF84B1017}"/>
    <cellStyle name="Normal 4 3 4 4 3 3" xfId="11864" xr:uid="{0B545F84-A2FC-4DB4-8AF0-26F67EF55E92}"/>
    <cellStyle name="Normal 4 3 4 4 3 4" xfId="5792" xr:uid="{496D790D-A0A5-4682-BD9D-5491EAADA654}"/>
    <cellStyle name="Normal 4 3 4 4 4" xfId="1069" xr:uid="{3F2BCE7E-B1F9-49C1-9275-48C45134704A}"/>
    <cellStyle name="Normal 4 3 4 4 4 2" xfId="13213" xr:uid="{9B5C509A-AD3C-47D2-824D-599E11621223}"/>
    <cellStyle name="Normal 4 3 4 4 4 3" xfId="7141" xr:uid="{FED3FCD1-566C-42E5-A7A9-15A55B0216D8}"/>
    <cellStyle name="Normal 4 3 4 4 5" xfId="3951" xr:uid="{C1FF71A5-DBBB-47A8-B69D-F8F67A17C62D}"/>
    <cellStyle name="Normal 4 3 4 4 5 2" xfId="16095" xr:uid="{DBFCCEF4-B40E-4465-A221-03F01D8857B3}"/>
    <cellStyle name="Normal 4 3 4 4 5 3" xfId="10023" xr:uid="{C9D75080-FAB1-4FE6-99C8-F3D5B7F29AFF}"/>
    <cellStyle name="Normal 4 3 4 4 6" xfId="10515" xr:uid="{B9B1895D-D8D2-47DC-838B-EF914FA95B87}"/>
    <cellStyle name="Normal 4 3 4 4 7" xfId="4443" xr:uid="{56C96251-D46A-4D87-9DCE-E86A7B0B4299}"/>
    <cellStyle name="Normal 4 3 4 5" xfId="264" xr:uid="{8B607623-943F-4B3C-8B52-2380688D480B}"/>
    <cellStyle name="Normal 4 3 4 5 2" xfId="1926" xr:uid="{DC9B9A8B-21A1-499E-9482-771DFAB71E1F}"/>
    <cellStyle name="Normal 4 3 4 5 2 2" xfId="3275" xr:uid="{CFE65940-D3E9-490B-8A26-E1C97A856066}"/>
    <cellStyle name="Normal 4 3 4 5 2 2 2" xfId="9347" xr:uid="{A23345CC-467E-44A7-B91D-CFC2C2236C23}"/>
    <cellStyle name="Normal 4 3 4 5 2 2 2 2" xfId="15419" xr:uid="{4F125801-4895-4CEF-87A9-E74745E8D5D6}"/>
    <cellStyle name="Normal 4 3 4 5 2 2 3" xfId="12721" xr:uid="{FE95DCBC-945C-4A7E-AAE8-4438ED3EFC98}"/>
    <cellStyle name="Normal 4 3 4 5 2 2 4" xfId="6649" xr:uid="{967631B5-42B2-4A78-AD37-B6F0A5D3C9D9}"/>
    <cellStyle name="Normal 4 3 4 5 2 3" xfId="7998" xr:uid="{C4BC90F8-26EF-4307-AE53-0D5373C03971}"/>
    <cellStyle name="Normal 4 3 4 5 2 3 2" xfId="14070" xr:uid="{246B3A10-B202-4AD9-9CEE-CC933EDC0A3C}"/>
    <cellStyle name="Normal 4 3 4 5 2 4" xfId="11372" xr:uid="{6DEDC3D8-6EEF-4874-851F-96FB0F225326}"/>
    <cellStyle name="Normal 4 3 4 5 2 5" xfId="5300" xr:uid="{2C52951E-86A5-4C3C-8179-9CAE826204CF}"/>
    <cellStyle name="Normal 4 3 4 5 3" xfId="2600" xr:uid="{8A74B80C-1EC1-4EF5-B8B4-7595FE233E6A}"/>
    <cellStyle name="Normal 4 3 4 5 3 2" xfId="8672" xr:uid="{BDAB8D44-B15D-4507-9FAA-B479C3B63E52}"/>
    <cellStyle name="Normal 4 3 4 5 3 2 2" xfId="14744" xr:uid="{719D1A6C-266E-4262-AD09-856DDA419D85}"/>
    <cellStyle name="Normal 4 3 4 5 3 3" xfId="12046" xr:uid="{90AA7841-EEEC-4186-9635-4D88F5DC2F2C}"/>
    <cellStyle name="Normal 4 3 4 5 3 4" xfId="5974" xr:uid="{DBC74A8B-AE57-43DF-9652-9DEFE9E44621}"/>
    <cellStyle name="Normal 4 3 4 5 4" xfId="1251" xr:uid="{0BE3AF40-29D9-4866-BD8D-CA95CDD587E8}"/>
    <cellStyle name="Normal 4 3 4 5 4 2" xfId="13395" xr:uid="{E663557D-1124-4200-A9B2-57D884D7A13F}"/>
    <cellStyle name="Normal 4 3 4 5 4 3" xfId="7323" xr:uid="{AB9B7210-5FF8-4A07-A064-8E0E6A73FF7F}"/>
    <cellStyle name="Normal 4 3 4 5 5" xfId="3639" xr:uid="{7AD854BD-CD0D-42D9-A420-78326CE6DBF7}"/>
    <cellStyle name="Normal 4 3 4 5 5 2" xfId="15783" xr:uid="{A0774273-AD2F-45DC-BCB0-AFB3D72AB4E8}"/>
    <cellStyle name="Normal 4 3 4 5 5 3" xfId="9711" xr:uid="{94BE72A6-3E41-40AA-BDE1-239A398BAB4E}"/>
    <cellStyle name="Normal 4 3 4 5 6" xfId="10697" xr:uid="{DC845BE0-8932-47FD-A9D5-500E66255CCD}"/>
    <cellStyle name="Normal 4 3 4 5 7" xfId="4625" xr:uid="{D3DC637D-AD6F-423B-965F-BDEB5BF695FD}"/>
    <cellStyle name="Normal 4 3 4 6" xfId="1433" xr:uid="{08135249-5422-4AC1-97CF-8652D0C84781}"/>
    <cellStyle name="Normal 4 3 4 6 2" xfId="2782" xr:uid="{8644232D-980D-41FE-B03E-9831C0BCF02B}"/>
    <cellStyle name="Normal 4 3 4 6 2 2" xfId="8854" xr:uid="{107ECA70-5E90-4FF5-8388-9B9E58DD6F8A}"/>
    <cellStyle name="Normal 4 3 4 6 2 2 2" xfId="14926" xr:uid="{6C072D94-B323-4A2B-A746-7D435E8D2C27}"/>
    <cellStyle name="Normal 4 3 4 6 2 3" xfId="12228" xr:uid="{AE0EE92C-30FB-4F52-9955-9074855CE925}"/>
    <cellStyle name="Normal 4 3 4 6 2 4" xfId="6156" xr:uid="{A0B4CB44-9B51-4F41-B4C0-9D3CAD4548D1}"/>
    <cellStyle name="Normal 4 3 4 6 3" xfId="7505" xr:uid="{4E9BA7F0-E92E-4C12-A875-6C744F488A20}"/>
    <cellStyle name="Normal 4 3 4 6 3 2" xfId="13577" xr:uid="{201939B1-A6C3-47EE-A978-7DBE5856F658}"/>
    <cellStyle name="Normal 4 3 4 6 4" xfId="10879" xr:uid="{6EC98DB3-4E65-4AB6-A928-1FCEB02285E7}"/>
    <cellStyle name="Normal 4 3 4 6 5" xfId="4807" xr:uid="{05F11484-733D-4F31-BB03-6897A2F0DCCB}"/>
    <cellStyle name="Normal 4 3 4 7" xfId="2108" xr:uid="{EEF062C5-1353-4DDE-B8B5-CDB0368FE0DD}"/>
    <cellStyle name="Normal 4 3 4 7 2" xfId="8180" xr:uid="{DD8B1DD3-F6C9-4E92-A28E-FC2D6F19FD52}"/>
    <cellStyle name="Normal 4 3 4 7 2 2" xfId="14252" xr:uid="{0DE40AE3-2145-4B09-8EEE-91E437D402EF}"/>
    <cellStyle name="Normal 4 3 4 7 3" xfId="11554" xr:uid="{1F5CF5B4-3F6C-4943-8120-4E9E55E3B1DE}"/>
    <cellStyle name="Normal 4 3 4 7 4" xfId="5482" xr:uid="{C58CA4C2-CC18-4EF6-A4A0-017EFD919438}"/>
    <cellStyle name="Normal 4 3 4 8" xfId="759" xr:uid="{9FD1E8CB-A0CE-492E-89F5-F89DFE08AE1F}"/>
    <cellStyle name="Normal 4 3 4 8 2" xfId="12903" xr:uid="{6C427680-CCB1-4710-8BB4-1A3289DC768A}"/>
    <cellStyle name="Normal 4 3 4 8 3" xfId="6831" xr:uid="{78C07E83-71F8-4C80-82BB-CD63BB8564D5}"/>
    <cellStyle name="Normal 4 3 4 9" xfId="3457" xr:uid="{F4AAF22F-023F-4DAA-BEB2-38B16A1362E5}"/>
    <cellStyle name="Normal 4 3 4 9 2" xfId="15601" xr:uid="{856486F0-A862-43D5-A5B7-790282D8027A}"/>
    <cellStyle name="Normal 4 3 4 9 3" xfId="9529" xr:uid="{665A00A5-2C29-4485-A0BF-E19E3597C4FB}"/>
    <cellStyle name="Normal 4 3 5" xfId="109" xr:uid="{00000000-0005-0000-0000-000064000000}"/>
    <cellStyle name="Normal 4 3 5 10" xfId="4163" xr:uid="{CE0CEA09-7680-481E-A37D-517BD95CEB0C}"/>
    <cellStyle name="Normal 4 3 5 2" xfId="422" xr:uid="{9767A145-04C7-41F6-9533-7CA849D21FD1}"/>
    <cellStyle name="Normal 4 3 5 2 2" xfId="1589" xr:uid="{7AEB0A06-B22B-4538-B0BE-03E6CA07E563}"/>
    <cellStyle name="Normal 4 3 5 2 2 2" xfId="2938" xr:uid="{D2377188-DC37-4D4F-BD9F-6333ECED2263}"/>
    <cellStyle name="Normal 4 3 5 2 2 2 2" xfId="9010" xr:uid="{746D6238-C6E3-4D24-96B5-D0E18BCEFCBD}"/>
    <cellStyle name="Normal 4 3 5 2 2 2 2 2" xfId="15082" xr:uid="{3234AC75-607C-451E-B863-3643D6F6ADBD}"/>
    <cellStyle name="Normal 4 3 5 2 2 2 3" xfId="12384" xr:uid="{5AFA8CDF-FC53-4BF3-8C93-EDD78BEB0AC8}"/>
    <cellStyle name="Normal 4 3 5 2 2 2 4" xfId="6312" xr:uid="{8C175D0D-3BAC-4F5E-B625-305F51FC23BA}"/>
    <cellStyle name="Normal 4 3 5 2 2 3" xfId="7661" xr:uid="{81266302-687A-49D2-AE80-D976AD85D730}"/>
    <cellStyle name="Normal 4 3 5 2 2 3 2" xfId="13733" xr:uid="{BB17E4F1-9989-4995-8AA8-140B2327ACD6}"/>
    <cellStyle name="Normal 4 3 5 2 2 4" xfId="11035" xr:uid="{D85623FF-8056-41B5-8871-CA9DDCF9F947}"/>
    <cellStyle name="Normal 4 3 5 2 2 5" xfId="4963" xr:uid="{714C311F-26CD-4D40-B28B-46BC9078C0BC}"/>
    <cellStyle name="Normal 4 3 5 2 3" xfId="2263" xr:uid="{F654BBCF-5EA7-4517-ACA1-BE5D3BC4AC7F}"/>
    <cellStyle name="Normal 4 3 5 2 3 2" xfId="8335" xr:uid="{62030567-23EC-44AA-A614-FA1DC63A382F}"/>
    <cellStyle name="Normal 4 3 5 2 3 2 2" xfId="14407" xr:uid="{644AEEF5-4DFB-4FF7-9E0A-1BF1164C08E8}"/>
    <cellStyle name="Normal 4 3 5 2 3 3" xfId="11709" xr:uid="{DD2FD661-2ED7-4160-A2D4-FC73AB4C4AC6}"/>
    <cellStyle name="Normal 4 3 5 2 3 4" xfId="5637" xr:uid="{D78CBC1B-B96E-4619-A098-672D097B3C14}"/>
    <cellStyle name="Normal 4 3 5 2 4" xfId="914" xr:uid="{41FA8E44-6BE0-4A74-9104-40ED7F6E91DE}"/>
    <cellStyle name="Normal 4 3 5 2 4 2" xfId="13058" xr:uid="{E046A22F-6405-4BC3-9DE7-3E773DE3AB69}"/>
    <cellStyle name="Normal 4 3 5 2 4 3" xfId="6986" xr:uid="{2A4589DD-7D02-4F9E-8964-AC3DD1458122}"/>
    <cellStyle name="Normal 4 3 5 2 5" xfId="3796" xr:uid="{804F1F2E-EF1B-4C81-9D6F-36FAEFD339A1}"/>
    <cellStyle name="Normal 4 3 5 2 5 2" xfId="15940" xr:uid="{0DFAFA86-8DEA-41DB-A68B-DD72515294CF}"/>
    <cellStyle name="Normal 4 3 5 2 5 3" xfId="9868" xr:uid="{01ADC6FC-6D8F-4825-AF0B-4D0CD866D34A}"/>
    <cellStyle name="Normal 4 3 5 2 6" xfId="10360" xr:uid="{7AA0C2CD-B25F-4D02-B095-4E51CC396CA2}"/>
    <cellStyle name="Normal 4 3 5 2 7" xfId="4288" xr:uid="{8BE66DC5-93E3-43CC-9118-BE1ABF2A543D}"/>
    <cellStyle name="Normal 4 3 5 3" xfId="606" xr:uid="{12CE26C7-8B0C-4E6B-90E3-6129A20CD430}"/>
    <cellStyle name="Normal 4 3 5 3 2" xfId="1773" xr:uid="{03BF60E6-DFB9-4FA2-A221-5E70F68E19AA}"/>
    <cellStyle name="Normal 4 3 5 3 2 2" xfId="3122" xr:uid="{22C8C747-DA4E-4D1E-B167-CDAF0DDF4684}"/>
    <cellStyle name="Normal 4 3 5 3 2 2 2" xfId="9194" xr:uid="{627F00F8-368C-44CB-ADA8-D4ADF752EF29}"/>
    <cellStyle name="Normal 4 3 5 3 2 2 2 2" xfId="15266" xr:uid="{7CD383B0-3ED2-480B-B80B-BBFB712DCDB7}"/>
    <cellStyle name="Normal 4 3 5 3 2 2 3" xfId="12568" xr:uid="{79A4F4BF-68E4-4565-8354-5E3BCF33FE36}"/>
    <cellStyle name="Normal 4 3 5 3 2 2 4" xfId="6496" xr:uid="{1B891216-52D4-45BE-A83F-CBA9CD1D9B3B}"/>
    <cellStyle name="Normal 4 3 5 3 2 3" xfId="7845" xr:uid="{DDDC0A71-B8B8-44A2-A163-50B7E7AA0F0B}"/>
    <cellStyle name="Normal 4 3 5 3 2 3 2" xfId="13917" xr:uid="{CC5CAC1F-B5A0-41B4-A5E6-0EF10FA19F45}"/>
    <cellStyle name="Normal 4 3 5 3 2 4" xfId="11219" xr:uid="{A31DCDE0-5051-40DB-8D10-EC0D4D7AD8DC}"/>
    <cellStyle name="Normal 4 3 5 3 2 5" xfId="5147" xr:uid="{4FD2220E-6C1F-417D-8DBF-C9838F8C0C38}"/>
    <cellStyle name="Normal 4 3 5 3 3" xfId="2447" xr:uid="{BA9C0BD9-50EC-4526-AD48-F97F2ADE3EBF}"/>
    <cellStyle name="Normal 4 3 5 3 3 2" xfId="8519" xr:uid="{EE85E8AA-1C25-4507-A6CD-443FFA832BAC}"/>
    <cellStyle name="Normal 4 3 5 3 3 2 2" xfId="14591" xr:uid="{14227B2D-1976-460A-BB6C-1C3BEFB40EBD}"/>
    <cellStyle name="Normal 4 3 5 3 3 3" xfId="11893" xr:uid="{4FA13D57-2E1D-4889-A405-1B5041E58E92}"/>
    <cellStyle name="Normal 4 3 5 3 3 4" xfId="5821" xr:uid="{22695B27-ADA0-48D2-AD06-C0275AC38931}"/>
    <cellStyle name="Normal 4 3 5 3 4" xfId="1098" xr:uid="{38A29882-8FDC-4451-99C3-DA34E8DBA642}"/>
    <cellStyle name="Normal 4 3 5 3 4 2" xfId="13242" xr:uid="{3EDD8EDF-4457-4B0C-AA99-7A6246154B85}"/>
    <cellStyle name="Normal 4 3 5 3 4 3" xfId="7170" xr:uid="{6339E0EF-5550-4B93-8B0A-76BC8EBB3E81}"/>
    <cellStyle name="Normal 4 3 5 3 5" xfId="3980" xr:uid="{79AD4E82-71CB-4EF8-B2BD-AA829C029764}"/>
    <cellStyle name="Normal 4 3 5 3 5 2" xfId="16124" xr:uid="{59C33790-F78B-44C0-865E-EC19192E596B}"/>
    <cellStyle name="Normal 4 3 5 3 5 3" xfId="10052" xr:uid="{29F9FC28-535F-4D93-8648-ABC47443D9AE}"/>
    <cellStyle name="Normal 4 3 5 3 6" xfId="10544" xr:uid="{E5D7C5DD-D6F2-4252-8020-C3350B6C0F99}"/>
    <cellStyle name="Normal 4 3 5 3 7" xfId="4472" xr:uid="{2FC658CE-8536-4DDB-AACA-720C4CCAF8D0}"/>
    <cellStyle name="Normal 4 3 5 4" xfId="294" xr:uid="{9ABFFF8C-5CF1-4DA7-B1E9-CD4DE4EFC6B8}"/>
    <cellStyle name="Normal 4 3 5 4 2" xfId="1955" xr:uid="{0E1237B0-92DD-48EC-9AE6-781EAD554596}"/>
    <cellStyle name="Normal 4 3 5 4 2 2" xfId="3304" xr:uid="{5A550422-CCED-4096-AF91-CA6549D7BD92}"/>
    <cellStyle name="Normal 4 3 5 4 2 2 2" xfId="9376" xr:uid="{5C963E4C-1B71-46C7-9262-D592811C2072}"/>
    <cellStyle name="Normal 4 3 5 4 2 2 2 2" xfId="15448" xr:uid="{0EB8626A-6CBC-4782-8309-6A18413BA80E}"/>
    <cellStyle name="Normal 4 3 5 4 2 2 3" xfId="12750" xr:uid="{745A3AF9-94A8-4647-9753-4740F360F3EC}"/>
    <cellStyle name="Normal 4 3 5 4 2 2 4" xfId="6678" xr:uid="{EA5EF454-B08B-42D9-8428-C94CC9E56484}"/>
    <cellStyle name="Normal 4 3 5 4 2 3" xfId="8027" xr:uid="{EADB3422-350D-4A42-AA5F-5FE6FE784F2F}"/>
    <cellStyle name="Normal 4 3 5 4 2 3 2" xfId="14099" xr:uid="{295CD5AF-97B5-48EE-8EBA-CD53D1F34FF2}"/>
    <cellStyle name="Normal 4 3 5 4 2 4" xfId="11401" xr:uid="{13E103A4-973E-48BA-9485-92D4CA19E9F8}"/>
    <cellStyle name="Normal 4 3 5 4 2 5" xfId="5329" xr:uid="{F1CB77A2-E223-4E7A-967C-E5D97D8ACE11}"/>
    <cellStyle name="Normal 4 3 5 4 3" xfId="2629" xr:uid="{7A20246D-EF04-4EE2-9BF0-C5B632084ADD}"/>
    <cellStyle name="Normal 4 3 5 4 3 2" xfId="8701" xr:uid="{5BA420DF-7909-4ED3-A330-D190DD152A5E}"/>
    <cellStyle name="Normal 4 3 5 4 3 2 2" xfId="14773" xr:uid="{FC26C384-8155-41CD-B84D-CF1923767B51}"/>
    <cellStyle name="Normal 4 3 5 4 3 3" xfId="12075" xr:uid="{5022B98A-1865-4A2D-A606-56F46F9D265C}"/>
    <cellStyle name="Normal 4 3 5 4 3 4" xfId="6003" xr:uid="{23749F2F-6564-434E-9295-C91A7F001651}"/>
    <cellStyle name="Normal 4 3 5 4 4" xfId="1280" xr:uid="{F2A47DE2-3266-42FF-B351-0DF350E8A033}"/>
    <cellStyle name="Normal 4 3 5 4 4 2" xfId="13424" xr:uid="{A19E828A-D56A-466B-B2E2-797F20E18C2C}"/>
    <cellStyle name="Normal 4 3 5 4 4 3" xfId="7352" xr:uid="{4105CC66-CDA3-40D0-B0AF-C4D725A745C6}"/>
    <cellStyle name="Normal 4 3 5 4 5" xfId="3669" xr:uid="{CF8BFD45-6EC4-44DB-BA43-CE22E1444A4B}"/>
    <cellStyle name="Normal 4 3 5 4 5 2" xfId="15813" xr:uid="{CD37B550-CDAE-4365-B666-E25FAAA6BDB8}"/>
    <cellStyle name="Normal 4 3 5 4 5 3" xfId="9741" xr:uid="{FF07D91B-3D19-4FDD-A7F4-E79BFF0B0135}"/>
    <cellStyle name="Normal 4 3 5 4 6" xfId="10726" xr:uid="{00D7DCEE-9C95-4620-9BF4-39EC30A0A48E}"/>
    <cellStyle name="Normal 4 3 5 4 7" xfId="4654" xr:uid="{0F4042C5-3BA2-4DAD-8BBA-2C9EDBF73FAE}"/>
    <cellStyle name="Normal 4 3 5 5" xfId="1463" xr:uid="{D08CD750-FD40-4A82-97A2-4CF612074EAC}"/>
    <cellStyle name="Normal 4 3 5 5 2" xfId="2812" xr:uid="{2270D6AF-D581-446F-B6D7-CCE26D6F0D43}"/>
    <cellStyle name="Normal 4 3 5 5 2 2" xfId="8884" xr:uid="{DE7D1965-6B7F-4F9E-82BD-BE03DE90424E}"/>
    <cellStyle name="Normal 4 3 5 5 2 2 2" xfId="14956" xr:uid="{A22A5A02-36A1-4728-A965-B0926C134415}"/>
    <cellStyle name="Normal 4 3 5 5 2 3" xfId="12258" xr:uid="{771C48BA-52F6-4FCD-8196-4795827E44F7}"/>
    <cellStyle name="Normal 4 3 5 5 2 4" xfId="6186" xr:uid="{482F4424-0587-4EF3-907B-82773267CFFF}"/>
    <cellStyle name="Normal 4 3 5 5 3" xfId="7535" xr:uid="{1E06847A-003F-4F72-9738-893FD6CFF419}"/>
    <cellStyle name="Normal 4 3 5 5 3 2" xfId="13607" xr:uid="{CC9CFF22-DBBA-45DD-AFAC-2ED5C4C5AC24}"/>
    <cellStyle name="Normal 4 3 5 5 4" xfId="10909" xr:uid="{F25647D0-29E9-4FA2-AFD1-5C4F10BFB82A}"/>
    <cellStyle name="Normal 4 3 5 5 5" xfId="4837" xr:uid="{D67DAA32-6903-46EB-8284-07996E8654B6}"/>
    <cellStyle name="Normal 4 3 5 6" xfId="2138" xr:uid="{06686ABA-B927-43BE-9756-34E6F84E787E}"/>
    <cellStyle name="Normal 4 3 5 6 2" xfId="8210" xr:uid="{7753C5A0-E850-47C8-BF95-6994C2BE76F0}"/>
    <cellStyle name="Normal 4 3 5 6 2 2" xfId="14282" xr:uid="{60457448-FAE1-4179-8474-91C7E861996F}"/>
    <cellStyle name="Normal 4 3 5 6 3" xfId="11584" xr:uid="{270EB93A-6C3A-4389-AD7D-C61F34BD9F21}"/>
    <cellStyle name="Normal 4 3 5 6 4" xfId="5512" xr:uid="{9486A0BA-BDA7-4220-BEA6-26A0B8317FE5}"/>
    <cellStyle name="Normal 4 3 5 7" xfId="789" xr:uid="{0EB65AAA-9015-4535-A193-60BB58023931}"/>
    <cellStyle name="Normal 4 3 5 7 2" xfId="12933" xr:uid="{72CFD09F-04B5-404D-B6CA-278E438BE150}"/>
    <cellStyle name="Normal 4 3 5 7 3" xfId="6861" xr:uid="{7DDB510A-7651-4505-A238-BCF3FC9ACC46}"/>
    <cellStyle name="Normal 4 3 5 8" xfId="3486" xr:uid="{7C5499A8-694A-4CCA-9A6C-596C549E9BEB}"/>
    <cellStyle name="Normal 4 3 5 8 2" xfId="15630" xr:uid="{1A9D91BA-8D1B-4109-966F-6D938996D720}"/>
    <cellStyle name="Normal 4 3 5 8 3" xfId="9558" xr:uid="{718F6131-AB9B-4C1B-ADCE-C4E9EE1D05A9}"/>
    <cellStyle name="Normal 4 3 5 9" xfId="10235" xr:uid="{4D7C475F-DED3-453C-9C15-8AA01DDBFA56}"/>
    <cellStyle name="Normal 4 3 6" xfId="329" xr:uid="{1CCA9AF9-260F-4345-A33E-C187AC48EB69}"/>
    <cellStyle name="Normal 4 3 6 2" xfId="1497" xr:uid="{CE959346-4095-439C-AF08-C4A15181C4B8}"/>
    <cellStyle name="Normal 4 3 6 2 2" xfId="2846" xr:uid="{8F44EB8E-DDEF-46CC-82C1-75DF4BDE7C01}"/>
    <cellStyle name="Normal 4 3 6 2 2 2" xfId="8918" xr:uid="{E52DAD76-55C9-43B7-A707-F419A2903A46}"/>
    <cellStyle name="Normal 4 3 6 2 2 2 2" xfId="14990" xr:uid="{10C75793-9595-4022-BACB-6451E3C20BE9}"/>
    <cellStyle name="Normal 4 3 6 2 2 3" xfId="12292" xr:uid="{12D6CC77-D322-41C0-AB71-9ECBFA49A680}"/>
    <cellStyle name="Normal 4 3 6 2 2 4" xfId="6220" xr:uid="{F7CA4770-B737-4323-B825-1B61AF2B06E5}"/>
    <cellStyle name="Normal 4 3 6 2 3" xfId="7569" xr:uid="{8249C7EF-D8C5-4AFF-AA95-A63E2A6317C4}"/>
    <cellStyle name="Normal 4 3 6 2 3 2" xfId="13641" xr:uid="{2C296282-8F48-4B06-A30B-66B8C3233028}"/>
    <cellStyle name="Normal 4 3 6 2 4" xfId="10943" xr:uid="{B19022C1-185E-4D80-B845-A2DCB4173194}"/>
    <cellStyle name="Normal 4 3 6 2 5" xfId="4871" xr:uid="{9DA06AAF-1776-4716-AF61-7FFADF95E1C2}"/>
    <cellStyle name="Normal 4 3 6 3" xfId="2171" xr:uid="{F4E4D1ED-0247-4591-880D-1F5E8BA52764}"/>
    <cellStyle name="Normal 4 3 6 3 2" xfId="8243" xr:uid="{20E77EE1-3D3F-4223-8F7F-13260F4B3D33}"/>
    <cellStyle name="Normal 4 3 6 3 2 2" xfId="14315" xr:uid="{6A6BEE6E-5C53-49CA-B9FE-7961C93CA10D}"/>
    <cellStyle name="Normal 4 3 6 3 3" xfId="11617" xr:uid="{EDCA81E2-97A2-436F-971E-8142AFFDDB2C}"/>
    <cellStyle name="Normal 4 3 6 3 4" xfId="5545" xr:uid="{2ADB77A1-A74E-46CD-A38E-9D65B2D8CE39}"/>
    <cellStyle name="Normal 4 3 6 4" xfId="822" xr:uid="{E07B0789-A060-4B8B-B157-DC5AFA6141B0}"/>
    <cellStyle name="Normal 4 3 6 4 2" xfId="12966" xr:uid="{DEA35F00-6ECE-4CCD-A060-69A7A28D9A87}"/>
    <cellStyle name="Normal 4 3 6 4 3" xfId="6894" xr:uid="{BA471539-4D78-4960-8FBA-53E5156B1B58}"/>
    <cellStyle name="Normal 4 3 6 5" xfId="3704" xr:uid="{85C59224-8643-4642-9E92-A74B84543999}"/>
    <cellStyle name="Normal 4 3 6 5 2" xfId="15848" xr:uid="{06563925-89BA-4B78-97A0-6E43A01AE382}"/>
    <cellStyle name="Normal 4 3 6 5 3" xfId="9776" xr:uid="{32647D80-3885-43A9-8777-30D6A50F2C9D}"/>
    <cellStyle name="Normal 4 3 6 6" xfId="10268" xr:uid="{1D9A59A5-DA1F-451B-8428-DB6E425FED3F}"/>
    <cellStyle name="Normal 4 3 6 7" xfId="4196" xr:uid="{A69FDEFA-2C42-41B3-9801-787D3FFEFBEF}"/>
    <cellStyle name="Normal 4 3 7" xfId="514" xr:uid="{E02CD849-956F-4DC7-88E3-0DD6C2EECCB5}"/>
    <cellStyle name="Normal 4 3 7 2" xfId="1681" xr:uid="{6532BD07-E46A-4C9A-97BF-AB0A2A1C4374}"/>
    <cellStyle name="Normal 4 3 7 2 2" xfId="3030" xr:uid="{97D0771C-A4CD-48FB-BA8C-5E30ED29771D}"/>
    <cellStyle name="Normal 4 3 7 2 2 2" xfId="9102" xr:uid="{D5D369B3-F705-4542-AD99-78F88993CDD7}"/>
    <cellStyle name="Normal 4 3 7 2 2 2 2" xfId="15174" xr:uid="{57475A92-6036-4558-8039-8AAF0F47CFE0}"/>
    <cellStyle name="Normal 4 3 7 2 2 3" xfId="12476" xr:uid="{6CD02051-E6C4-4572-9BE3-7DFC3A2C9094}"/>
    <cellStyle name="Normal 4 3 7 2 2 4" xfId="6404" xr:uid="{C54090BE-4C19-4CB5-8C1D-8AEC7371FB7B}"/>
    <cellStyle name="Normal 4 3 7 2 3" xfId="7753" xr:uid="{7D40594C-B8EB-43F0-8759-9408E1FCB924}"/>
    <cellStyle name="Normal 4 3 7 2 3 2" xfId="13825" xr:uid="{58C90F03-8C1C-4844-A4F8-EDE7C8DEF450}"/>
    <cellStyle name="Normal 4 3 7 2 4" xfId="11127" xr:uid="{3FA59B49-9A78-4A90-B170-A979A7A5AB35}"/>
    <cellStyle name="Normal 4 3 7 2 5" xfId="5055" xr:uid="{0F74102C-B26F-4591-8787-104B09223ECA}"/>
    <cellStyle name="Normal 4 3 7 3" xfId="2355" xr:uid="{EE567925-4D4B-4704-9377-B4AC59F22494}"/>
    <cellStyle name="Normal 4 3 7 3 2" xfId="8427" xr:uid="{E820B9C7-456D-49EB-8FDB-05AE1830FA95}"/>
    <cellStyle name="Normal 4 3 7 3 2 2" xfId="14499" xr:uid="{EA960B6A-A49D-4973-944A-F86B95DA42D9}"/>
    <cellStyle name="Normal 4 3 7 3 3" xfId="11801" xr:uid="{5EAFB052-765C-447B-AF8F-2848AE076C83}"/>
    <cellStyle name="Normal 4 3 7 3 4" xfId="5729" xr:uid="{48EC8B66-6CAE-4DAB-B257-647604B063C6}"/>
    <cellStyle name="Normal 4 3 7 4" xfId="1006" xr:uid="{EBD70ED7-6FDD-4DA8-ACF8-CC5F253493AF}"/>
    <cellStyle name="Normal 4 3 7 4 2" xfId="13150" xr:uid="{F95EFCB8-3F2B-4572-B422-D0A8E496ED39}"/>
    <cellStyle name="Normal 4 3 7 4 3" xfId="7078" xr:uid="{9E253916-CE3B-4A03-B0A4-D05AA940A2EF}"/>
    <cellStyle name="Normal 4 3 7 5" xfId="3888" xr:uid="{C003ABCF-1F89-4634-8444-0A9A93C04E25}"/>
    <cellStyle name="Normal 4 3 7 5 2" xfId="16032" xr:uid="{EF2867D7-D545-43E6-92E4-611AA8E6375E}"/>
    <cellStyle name="Normal 4 3 7 5 3" xfId="9960" xr:uid="{5A83C5AC-ECB0-4A16-B047-B888D29531EA}"/>
    <cellStyle name="Normal 4 3 7 6" xfId="10452" xr:uid="{75FF1BC8-8342-4326-8784-AC12D025269F}"/>
    <cellStyle name="Normal 4 3 7 7" xfId="4380" xr:uid="{12253E64-AEE6-406F-BB0F-A07C21D6A058}"/>
    <cellStyle name="Normal 4 3 8" xfId="201" xr:uid="{C50E5F05-1440-4F08-B52C-2629798C56A2}"/>
    <cellStyle name="Normal 4 3 8 2" xfId="1863" xr:uid="{7F5A667E-9207-4EAE-B121-BB3AA1AB48A1}"/>
    <cellStyle name="Normal 4 3 8 2 2" xfId="3212" xr:uid="{4A8D266F-A365-4CFD-8702-C37A578A0415}"/>
    <cellStyle name="Normal 4 3 8 2 2 2" xfId="9284" xr:uid="{6CAB5764-28E2-47A0-9916-D895B7E4732F}"/>
    <cellStyle name="Normal 4 3 8 2 2 2 2" xfId="15356" xr:uid="{326BBC17-731A-481B-AF34-BDE05EC08302}"/>
    <cellStyle name="Normal 4 3 8 2 2 3" xfId="12658" xr:uid="{BF67A25F-60C4-455E-8CA3-06C5836F09FE}"/>
    <cellStyle name="Normal 4 3 8 2 2 4" xfId="6586" xr:uid="{10128D31-5FC8-477D-897B-580437E50BD1}"/>
    <cellStyle name="Normal 4 3 8 2 3" xfId="7935" xr:uid="{40D0A605-97CD-450A-B474-6284005A6685}"/>
    <cellStyle name="Normal 4 3 8 2 3 2" xfId="14007" xr:uid="{62E89099-B1A5-42D1-A1BB-D7FE22232176}"/>
    <cellStyle name="Normal 4 3 8 2 4" xfId="11309" xr:uid="{283D9436-A391-4361-AD52-1AA879C2F07E}"/>
    <cellStyle name="Normal 4 3 8 2 5" xfId="5237" xr:uid="{8AC7ECD6-967E-4656-A423-507EA6B3F456}"/>
    <cellStyle name="Normal 4 3 8 3" xfId="2537" xr:uid="{AF5E48CD-27C2-4D85-9560-E7192EA0530D}"/>
    <cellStyle name="Normal 4 3 8 3 2" xfId="8609" xr:uid="{85E2E253-BE4C-41A8-8A32-596FCA7367E0}"/>
    <cellStyle name="Normal 4 3 8 3 2 2" xfId="14681" xr:uid="{D4CB1290-4E7F-42B4-9C2B-247A9B26B0F7}"/>
    <cellStyle name="Normal 4 3 8 3 3" xfId="11983" xr:uid="{E53D1684-45BE-4E90-A373-DD2C176A8161}"/>
    <cellStyle name="Normal 4 3 8 3 4" xfId="5911" xr:uid="{8EDD63C4-CA3F-4621-8CDC-600FC4025FEC}"/>
    <cellStyle name="Normal 4 3 8 4" xfId="1188" xr:uid="{CA76F1C8-D4C9-4A43-8A24-49C099BA7448}"/>
    <cellStyle name="Normal 4 3 8 4 2" xfId="13332" xr:uid="{AEA91D28-3BF3-4CA9-8987-B88986ED2A19}"/>
    <cellStyle name="Normal 4 3 8 4 3" xfId="7260" xr:uid="{DFD770FE-8641-4958-8956-2D8C303C1F61}"/>
    <cellStyle name="Normal 4 3 8 5" xfId="3576" xr:uid="{8D7794DA-84EA-4858-88E6-99A8089599BF}"/>
    <cellStyle name="Normal 4 3 8 5 2" xfId="15720" xr:uid="{6BA1A633-0F6D-43DA-AC21-42E88A693A63}"/>
    <cellStyle name="Normal 4 3 8 5 3" xfId="9648" xr:uid="{D6E98A70-CD13-4578-9206-D208143E07A2}"/>
    <cellStyle name="Normal 4 3 8 6" xfId="10634" xr:uid="{3B0AD27E-17D6-4401-ACFF-A2ED70433021}"/>
    <cellStyle name="Normal 4 3 8 7" xfId="4562" xr:uid="{C77B1E1C-0782-40E3-96A6-44A919FFBECA}"/>
    <cellStyle name="Normal 4 3 9" xfId="1370" xr:uid="{FE0CB99D-2907-4A92-A26C-46570267DAEE}"/>
    <cellStyle name="Normal 4 3 9 2" xfId="2719" xr:uid="{FDBEEF69-AF4B-42B9-8905-EE022F0BE7F6}"/>
    <cellStyle name="Normal 4 3 9 2 2" xfId="8791" xr:uid="{6168D683-C338-4C85-9058-690BC20003D6}"/>
    <cellStyle name="Normal 4 3 9 2 2 2" xfId="14863" xr:uid="{25A72A38-74E7-4F0B-818E-3786F2D1FBC1}"/>
    <cellStyle name="Normal 4 3 9 2 3" xfId="12165" xr:uid="{1440AE25-F8BD-4847-ADA2-E41A3E91AD82}"/>
    <cellStyle name="Normal 4 3 9 2 4" xfId="6093" xr:uid="{4AFD1006-DFAD-4D88-9C44-39CA9EA31F6F}"/>
    <cellStyle name="Normal 4 3 9 3" xfId="7442" xr:uid="{B8CDA427-B448-4B50-BD5E-F0643EC5F273}"/>
    <cellStyle name="Normal 4 3 9 3 2" xfId="13514" xr:uid="{60979999-B272-4AE6-AEC4-05A467CA11D0}"/>
    <cellStyle name="Normal 4 3 9 4" xfId="10816" xr:uid="{46139E1C-730E-446C-AAAE-66C3ABC623DE}"/>
    <cellStyle name="Normal 4 3 9 5" xfId="4744" xr:uid="{A442397D-2938-4381-A03A-EB1F03E067C0}"/>
    <cellStyle name="Normal 4 4" xfId="27" xr:uid="{00000000-0005-0000-0000-000065000000}"/>
    <cellStyle name="Normal 4 4 10" xfId="707" xr:uid="{D725E121-CD34-459E-B532-874CD9181F32}"/>
    <cellStyle name="Normal 4 4 10 2" xfId="12851" xr:uid="{2672A616-5A63-4633-9D62-533B6981E771}"/>
    <cellStyle name="Normal 4 4 10 3" xfId="6779" xr:uid="{D29CBCCE-3066-4397-8894-6212C4B6D6EF}"/>
    <cellStyle name="Normal 4 4 11" xfId="3405" xr:uid="{11EBBD76-A0E5-4E5F-8955-0EAFA5D176C4}"/>
    <cellStyle name="Normal 4 4 11 2" xfId="15549" xr:uid="{F128AA12-1EB3-4081-9855-49C20C13C7FD}"/>
    <cellStyle name="Normal 4 4 11 3" xfId="9477" xr:uid="{E7986EA3-5DF7-4356-AA43-3E2AA16513E9}"/>
    <cellStyle name="Normal 4 4 12" xfId="10153" xr:uid="{BFE07814-8E51-4069-83F0-4A7FF466EF39}"/>
    <cellStyle name="Normal 4 4 13" xfId="4081" xr:uid="{D766B28F-7F6C-44C1-B954-61FF8544490F}"/>
    <cellStyle name="Normal 4 4 2" xfId="59" xr:uid="{00000000-0005-0000-0000-000066000000}"/>
    <cellStyle name="Normal 4 4 2 10" xfId="10185" xr:uid="{6210D96A-E7A6-4D9A-9B1F-7F15EDA2C47F}"/>
    <cellStyle name="Normal 4 4 2 11" xfId="4113" xr:uid="{9E70C0D7-9B2D-46F5-9AEE-071A644F2193}"/>
    <cellStyle name="Normal 4 4 2 2" xfId="149" xr:uid="{00000000-0005-0000-0000-000067000000}"/>
    <cellStyle name="Normal 4 4 2 2 2" xfId="646" xr:uid="{1EF0068A-72F5-41D2-BD49-FE43BF59D66C}"/>
    <cellStyle name="Normal 4 4 2 2 2 2" xfId="1813" xr:uid="{EDF8AE53-5AA6-422D-8DA6-B04D4CB230F2}"/>
    <cellStyle name="Normal 4 4 2 2 2 2 2" xfId="3162" xr:uid="{56B524F5-75EA-44D2-9241-B41CBA7D8336}"/>
    <cellStyle name="Normal 4 4 2 2 2 2 2 2" xfId="9234" xr:uid="{D1FD2D62-0EA7-46DA-8F43-F972DCAB109A}"/>
    <cellStyle name="Normal 4 4 2 2 2 2 2 2 2" xfId="15306" xr:uid="{1AB28C8E-CC06-44A8-8CA6-86030AD98D39}"/>
    <cellStyle name="Normal 4 4 2 2 2 2 2 3" xfId="12608" xr:uid="{704EA5C7-2E51-44E9-B03C-6E763DF60099}"/>
    <cellStyle name="Normal 4 4 2 2 2 2 2 4" xfId="6536" xr:uid="{BAEFEA02-F6A2-4F9E-AE4C-4ED9F3BFA930}"/>
    <cellStyle name="Normal 4 4 2 2 2 2 3" xfId="7885" xr:uid="{46575945-CA19-4E1F-80A0-8D6E76A5892B}"/>
    <cellStyle name="Normal 4 4 2 2 2 2 3 2" xfId="13957" xr:uid="{9FC29E0B-0F04-40A9-AB0C-70F9C2118A88}"/>
    <cellStyle name="Normal 4 4 2 2 2 2 4" xfId="11259" xr:uid="{13078FC1-449F-4A33-B566-FDD77A697A7D}"/>
    <cellStyle name="Normal 4 4 2 2 2 2 5" xfId="5187" xr:uid="{565BA50D-406A-4514-AD9D-1188503CEAFD}"/>
    <cellStyle name="Normal 4 4 2 2 2 3" xfId="2487" xr:uid="{5D37E3BB-46A2-4F3E-829D-1944EAF95E0B}"/>
    <cellStyle name="Normal 4 4 2 2 2 3 2" xfId="8559" xr:uid="{5BE05F6A-5EB0-4913-BAE5-0754D68F2190}"/>
    <cellStyle name="Normal 4 4 2 2 2 3 2 2" xfId="14631" xr:uid="{EF5EEAF3-35FE-4376-954D-8B7A6CB7135C}"/>
    <cellStyle name="Normal 4 4 2 2 2 3 3" xfId="11933" xr:uid="{7E08F090-3833-436E-9225-BD838A0DB89B}"/>
    <cellStyle name="Normal 4 4 2 2 2 3 4" xfId="5861" xr:uid="{8C620434-D826-4390-B942-619849F679A2}"/>
    <cellStyle name="Normal 4 4 2 2 2 4" xfId="1138" xr:uid="{6C4923A9-FD00-4280-AA6B-1326365F06C0}"/>
    <cellStyle name="Normal 4 4 2 2 2 4 2" xfId="13282" xr:uid="{CCDB596A-E4D3-4FEB-912B-1BE1F96D148D}"/>
    <cellStyle name="Normal 4 4 2 2 2 4 3" xfId="7210" xr:uid="{B45789A8-F0E2-4415-921F-488A9831D599}"/>
    <cellStyle name="Normal 4 4 2 2 2 5" xfId="4020" xr:uid="{32C98407-DDEC-4241-8BD6-9C262265E7E4}"/>
    <cellStyle name="Normal 4 4 2 2 2 5 2" xfId="16164" xr:uid="{667D6414-E6D2-4C71-9262-D366CB2826BC}"/>
    <cellStyle name="Normal 4 4 2 2 2 5 3" xfId="10092" xr:uid="{0596707F-A1B0-4858-BCF5-A2DAD5E5CA11}"/>
    <cellStyle name="Normal 4 4 2 2 2 6" xfId="10584" xr:uid="{899D8B93-0E95-49C9-8515-AEA1177CA6DB}"/>
    <cellStyle name="Normal 4 4 2 2 2 7" xfId="4512" xr:uid="{9C6A6250-6790-44E2-B5DF-A1A89F2C4F3E}"/>
    <cellStyle name="Normal 4 4 2 2 3" xfId="462" xr:uid="{DA943439-F465-4EC6-BCA6-A9C7D84AB90B}"/>
    <cellStyle name="Normal 4 4 2 2 3 2" xfId="1995" xr:uid="{DBC5C016-85A2-4F20-90A5-F9D6A4D2D729}"/>
    <cellStyle name="Normal 4 4 2 2 3 2 2" xfId="3344" xr:uid="{5D60B25F-FD14-4A0E-8DD5-9F8F816395F8}"/>
    <cellStyle name="Normal 4 4 2 2 3 2 2 2" xfId="9416" xr:uid="{4A6B4571-EEA6-4592-9A04-31D4FCEC7E02}"/>
    <cellStyle name="Normal 4 4 2 2 3 2 2 2 2" xfId="15488" xr:uid="{110476E4-8B3F-4DCB-8D9A-40085721752C}"/>
    <cellStyle name="Normal 4 4 2 2 3 2 2 3" xfId="12790" xr:uid="{0E36F8D4-9E0A-44F7-B759-300B17F6BF77}"/>
    <cellStyle name="Normal 4 4 2 2 3 2 2 4" xfId="6718" xr:uid="{570EF847-8F19-4DFF-B178-BB43C24E1778}"/>
    <cellStyle name="Normal 4 4 2 2 3 2 3" xfId="8067" xr:uid="{6933B9CF-81F1-48F5-B894-6ABDD599A09A}"/>
    <cellStyle name="Normal 4 4 2 2 3 2 3 2" xfId="14139" xr:uid="{09394CCE-A1A7-4BFB-A82F-4A76915DD1A0}"/>
    <cellStyle name="Normal 4 4 2 2 3 2 4" xfId="11441" xr:uid="{35125155-5885-4DD6-A757-75051338A3E0}"/>
    <cellStyle name="Normal 4 4 2 2 3 2 5" xfId="5369" xr:uid="{ECC53053-D2F8-4663-B98F-4D0ED44C6BD4}"/>
    <cellStyle name="Normal 4 4 2 2 3 3" xfId="2669" xr:uid="{40665188-ACDD-48CA-8632-B6A8F965FDD1}"/>
    <cellStyle name="Normal 4 4 2 2 3 3 2" xfId="8741" xr:uid="{57C41139-8160-4975-8D12-8C252C2424FA}"/>
    <cellStyle name="Normal 4 4 2 2 3 3 2 2" xfId="14813" xr:uid="{22AACC30-737C-48B4-8880-E72548B14FE9}"/>
    <cellStyle name="Normal 4 4 2 2 3 3 3" xfId="12115" xr:uid="{DA606C70-B99D-4F3E-8555-33E95C3E8DDA}"/>
    <cellStyle name="Normal 4 4 2 2 3 3 4" xfId="6043" xr:uid="{0DB18DDA-9F33-4BFA-A80F-F59A341DF455}"/>
    <cellStyle name="Normal 4 4 2 2 3 4" xfId="1320" xr:uid="{CB454AF7-03E3-48F4-9064-92CC3BA8573E}"/>
    <cellStyle name="Normal 4 4 2 2 3 4 2" xfId="13464" xr:uid="{E75C3D05-1E9D-43D4-9D1C-1CCCABEA436B}"/>
    <cellStyle name="Normal 4 4 2 2 3 4 3" xfId="7392" xr:uid="{AFAE25A7-93E7-459F-918B-1B3100B9F366}"/>
    <cellStyle name="Normal 4 4 2 2 3 5" xfId="3836" xr:uid="{B02FDC6B-EC30-4368-977A-9ABB57C18BE6}"/>
    <cellStyle name="Normal 4 4 2 2 3 5 2" xfId="15980" xr:uid="{DF472BA3-5EB8-4666-AE0D-DC4AF749D71E}"/>
    <cellStyle name="Normal 4 4 2 2 3 5 3" xfId="9908" xr:uid="{815E9C14-0E3D-4360-8104-7C4E42DFE7E2}"/>
    <cellStyle name="Normal 4 4 2 2 3 6" xfId="10766" xr:uid="{4D8CC34D-B2EA-40E4-8281-F9920E017838}"/>
    <cellStyle name="Normal 4 4 2 2 3 7" xfId="4694" xr:uid="{EC94B3E4-F288-4208-9209-623F66E4441A}"/>
    <cellStyle name="Normal 4 4 2 2 4" xfId="1629" xr:uid="{18938DA5-1681-48AD-8F79-52D1AA7B2902}"/>
    <cellStyle name="Normal 4 4 2 2 4 2" xfId="2978" xr:uid="{D402A7A1-29E4-4A45-A9E0-BB3BDA7AECD7}"/>
    <cellStyle name="Normal 4 4 2 2 4 2 2" xfId="9050" xr:uid="{B9DFC507-53BE-47D0-BCD9-D8F160BE145E}"/>
    <cellStyle name="Normal 4 4 2 2 4 2 2 2" xfId="15122" xr:uid="{B629EB1A-6B20-4279-8DF2-4DABA18D087B}"/>
    <cellStyle name="Normal 4 4 2 2 4 2 3" xfId="12424" xr:uid="{BE8BAFD0-F8B9-4A18-949B-5E8B044BBEC7}"/>
    <cellStyle name="Normal 4 4 2 2 4 2 4" xfId="6352" xr:uid="{82D0447E-E126-4014-B307-BCA7EB781231}"/>
    <cellStyle name="Normal 4 4 2 2 4 3" xfId="7701" xr:uid="{9FF0E4CA-2180-4D06-A55A-6BF7F1487AEB}"/>
    <cellStyle name="Normal 4 4 2 2 4 3 2" xfId="13773" xr:uid="{88E063D1-2F61-4FBF-9B02-C149D08C9EAB}"/>
    <cellStyle name="Normal 4 4 2 2 4 4" xfId="11075" xr:uid="{EBDF807A-4738-4335-9194-53201188ADD4}"/>
    <cellStyle name="Normal 4 4 2 2 4 5" xfId="5003" xr:uid="{36C3EE89-5330-4586-AF7E-00EE53F2B23D}"/>
    <cellStyle name="Normal 4 4 2 2 5" xfId="2303" xr:uid="{C9E5EDCB-10AD-4235-83CC-143A73806FCB}"/>
    <cellStyle name="Normal 4 4 2 2 5 2" xfId="8375" xr:uid="{A9AC9094-9FF9-4840-ACF3-70060643CF16}"/>
    <cellStyle name="Normal 4 4 2 2 5 2 2" xfId="14447" xr:uid="{3F37A1C2-0F07-4296-B936-451E9C385DDF}"/>
    <cellStyle name="Normal 4 4 2 2 5 3" xfId="11749" xr:uid="{1B468624-AA4B-4ACB-B0E5-AC6F965F5DE3}"/>
    <cellStyle name="Normal 4 4 2 2 5 4" xfId="5677" xr:uid="{998EFD2E-65D4-42E5-A0BA-090ABA837517}"/>
    <cellStyle name="Normal 4 4 2 2 6" xfId="954" xr:uid="{DE04229C-78EC-47DD-AA6E-F4CB0408A982}"/>
    <cellStyle name="Normal 4 4 2 2 6 2" xfId="13098" xr:uid="{BEFFBAA9-59E8-45DF-9ECE-2802EC515CA7}"/>
    <cellStyle name="Normal 4 4 2 2 6 3" xfId="7026" xr:uid="{404807DE-2462-466B-80CE-F1B06B3E3ADD}"/>
    <cellStyle name="Normal 4 4 2 2 7" xfId="3526" xr:uid="{5730BAB6-5CF6-4910-AB3F-CA33750B805C}"/>
    <cellStyle name="Normal 4 4 2 2 7 2" xfId="15670" xr:uid="{AE730560-63E9-4828-BC47-08A190D6F728}"/>
    <cellStyle name="Normal 4 4 2 2 7 3" xfId="9598" xr:uid="{E980D53D-C241-46F0-8E3D-02A9EC131187}"/>
    <cellStyle name="Normal 4 4 2 2 8" xfId="10400" xr:uid="{D439CF6A-93A6-4ED2-B75B-9E0305D290B7}"/>
    <cellStyle name="Normal 4 4 2 2 9" xfId="4328" xr:uid="{4374FD36-B818-4B3D-AC30-D87FF61A7A5D}"/>
    <cellStyle name="Normal 4 4 2 3" xfId="372" xr:uid="{E52BBE23-FC3E-4D91-BBEA-C5CFB0D2014A}"/>
    <cellStyle name="Normal 4 4 2 3 2" xfId="1540" xr:uid="{47F8470F-9F75-44A0-BF85-2AA47D52613F}"/>
    <cellStyle name="Normal 4 4 2 3 2 2" xfId="2889" xr:uid="{E6C3E87C-86B3-4BB3-AF12-5FCB052FB5C3}"/>
    <cellStyle name="Normal 4 4 2 3 2 2 2" xfId="8961" xr:uid="{12CEAFDF-4BE7-49B1-B34A-6158367A266E}"/>
    <cellStyle name="Normal 4 4 2 3 2 2 2 2" xfId="15033" xr:uid="{78870B20-7C0B-405F-BD81-B85FB3186260}"/>
    <cellStyle name="Normal 4 4 2 3 2 2 3" xfId="12335" xr:uid="{F67CC620-94C0-4D30-BEC8-054249F212BB}"/>
    <cellStyle name="Normal 4 4 2 3 2 2 4" xfId="6263" xr:uid="{A57F3284-2390-4B30-9697-E07EB413FECB}"/>
    <cellStyle name="Normal 4 4 2 3 2 3" xfId="7612" xr:uid="{EF87F557-836B-4796-93DB-20B566F34BCC}"/>
    <cellStyle name="Normal 4 4 2 3 2 3 2" xfId="13684" xr:uid="{6B61A797-EA91-42C4-9084-3BFB174EDCAC}"/>
    <cellStyle name="Normal 4 4 2 3 2 4" xfId="10986" xr:uid="{5D1E2664-4F68-4332-AC34-F6F77EC25AAC}"/>
    <cellStyle name="Normal 4 4 2 3 2 5" xfId="4914" xr:uid="{5978A9AA-C269-4801-8151-D24A14481F0C}"/>
    <cellStyle name="Normal 4 4 2 3 3" xfId="2214" xr:uid="{5702046B-A877-4589-BEE0-D4CD70A1676D}"/>
    <cellStyle name="Normal 4 4 2 3 3 2" xfId="8286" xr:uid="{FE7B94ED-3CFD-4261-B294-B5D8E8113395}"/>
    <cellStyle name="Normal 4 4 2 3 3 2 2" xfId="14358" xr:uid="{12479DE6-50B9-4780-BBB8-762F5BAF2DB5}"/>
    <cellStyle name="Normal 4 4 2 3 3 3" xfId="11660" xr:uid="{83249B02-521F-4DC2-83F6-B464B299E5BE}"/>
    <cellStyle name="Normal 4 4 2 3 3 4" xfId="5588" xr:uid="{F3B1615D-BAC8-4078-8C03-5EB72E41B559}"/>
    <cellStyle name="Normal 4 4 2 3 4" xfId="865" xr:uid="{3F78B918-0B9E-4973-8027-25ECE2B4928A}"/>
    <cellStyle name="Normal 4 4 2 3 4 2" xfId="13009" xr:uid="{A11AA7C7-6E1A-4D41-8BCF-74199CF460EC}"/>
    <cellStyle name="Normal 4 4 2 3 4 3" xfId="6937" xr:uid="{9974777B-F837-4208-BB6A-DF605B34DA1C}"/>
    <cellStyle name="Normal 4 4 2 3 5" xfId="3747" xr:uid="{3AFCEE0A-EDE0-43A2-A2EE-F175AE5A9385}"/>
    <cellStyle name="Normal 4 4 2 3 5 2" xfId="15891" xr:uid="{10EE5BBD-EA2E-4F4E-BF97-CD76E487FFF5}"/>
    <cellStyle name="Normal 4 4 2 3 5 3" xfId="9819" xr:uid="{F68D88F2-4727-4D27-9CFF-ED9CD216F214}"/>
    <cellStyle name="Normal 4 4 2 3 6" xfId="10311" xr:uid="{25271AE3-0E5E-4305-8CF5-1DFB2D646A0A}"/>
    <cellStyle name="Normal 4 4 2 3 7" xfId="4239" xr:uid="{B5A91C30-19A5-4C09-9CD2-A2D56D0C68FB}"/>
    <cellStyle name="Normal 4 4 2 4" xfId="557" xr:uid="{3B8223FB-9B1D-4207-9AAD-204DB7DCA039}"/>
    <cellStyle name="Normal 4 4 2 4 2" xfId="1724" xr:uid="{8E70828D-38B7-4052-B76E-1E115BC98CEB}"/>
    <cellStyle name="Normal 4 4 2 4 2 2" xfId="3073" xr:uid="{839E719F-5031-4389-9BA4-46E0E1776F11}"/>
    <cellStyle name="Normal 4 4 2 4 2 2 2" xfId="9145" xr:uid="{F243C02A-2158-4CA3-B4BF-DB220F157C70}"/>
    <cellStyle name="Normal 4 4 2 4 2 2 2 2" xfId="15217" xr:uid="{7536A1A3-48C7-4F74-9FCC-84E45EE2F5CD}"/>
    <cellStyle name="Normal 4 4 2 4 2 2 3" xfId="12519" xr:uid="{5D32D32B-7AD9-4A9E-BBBD-F8F360AB7D47}"/>
    <cellStyle name="Normal 4 4 2 4 2 2 4" xfId="6447" xr:uid="{13BAC08B-B8A8-4093-ABD6-E9096DED0FEF}"/>
    <cellStyle name="Normal 4 4 2 4 2 3" xfId="7796" xr:uid="{3C2F9ADB-8069-4474-AE3C-D3F8D2F69204}"/>
    <cellStyle name="Normal 4 4 2 4 2 3 2" xfId="13868" xr:uid="{73063EB2-F6F9-4E17-A484-75B9D38CC64D}"/>
    <cellStyle name="Normal 4 4 2 4 2 4" xfId="11170" xr:uid="{873D577F-CC07-490A-A1A1-4FE0F5B43018}"/>
    <cellStyle name="Normal 4 4 2 4 2 5" xfId="5098" xr:uid="{24A48E9C-A6DE-481A-B124-24090C94D071}"/>
    <cellStyle name="Normal 4 4 2 4 3" xfId="2398" xr:uid="{BABB9BF9-3AD2-410D-AAD6-72FCB4264852}"/>
    <cellStyle name="Normal 4 4 2 4 3 2" xfId="8470" xr:uid="{0EE9FF03-7517-4235-871D-1837589CDB22}"/>
    <cellStyle name="Normal 4 4 2 4 3 2 2" xfId="14542" xr:uid="{BC475AB1-EC14-4FB6-9C46-2E5A8098DAA4}"/>
    <cellStyle name="Normal 4 4 2 4 3 3" xfId="11844" xr:uid="{092C9BFB-6DEF-4DC8-8038-6774C4566F00}"/>
    <cellStyle name="Normal 4 4 2 4 3 4" xfId="5772" xr:uid="{25ED9F6B-1DCF-4CA4-A792-9FE11E0CD4D0}"/>
    <cellStyle name="Normal 4 4 2 4 4" xfId="1049" xr:uid="{97E10C06-53A3-4B39-BE36-B5893956C8C4}"/>
    <cellStyle name="Normal 4 4 2 4 4 2" xfId="13193" xr:uid="{DF60BCD1-D4D5-494B-B347-2971B4AD9C28}"/>
    <cellStyle name="Normal 4 4 2 4 4 3" xfId="7121" xr:uid="{205FE678-7540-4460-8626-6BD548D2FCB4}"/>
    <cellStyle name="Normal 4 4 2 4 5" xfId="3931" xr:uid="{D5C4E0C3-A9E3-48D4-840D-BEC2C8A079C0}"/>
    <cellStyle name="Normal 4 4 2 4 5 2" xfId="16075" xr:uid="{B59B8FD8-1838-4348-9050-A4A7EFB46FD6}"/>
    <cellStyle name="Normal 4 4 2 4 5 3" xfId="10003" xr:uid="{83DE966C-B369-44E1-BDEC-D2E1F077D80D}"/>
    <cellStyle name="Normal 4 4 2 4 6" xfId="10495" xr:uid="{478F0355-7808-4CEC-A191-C01185FCE048}"/>
    <cellStyle name="Normal 4 4 2 4 7" xfId="4423" xr:uid="{355EF4BD-5045-45A5-9B95-7DCEFEC09725}"/>
    <cellStyle name="Normal 4 4 2 5" xfId="244" xr:uid="{194491A3-977F-4747-BE53-60E22A71AF60}"/>
    <cellStyle name="Normal 4 4 2 5 2" xfId="1906" xr:uid="{03DA2915-9B40-47C0-9601-5E468B0E7A4B}"/>
    <cellStyle name="Normal 4 4 2 5 2 2" xfId="3255" xr:uid="{C9A479D0-75D6-4943-8453-A865A0206CCD}"/>
    <cellStyle name="Normal 4 4 2 5 2 2 2" xfId="9327" xr:uid="{2E3C6249-CAA1-4AC9-9F78-EB187B790945}"/>
    <cellStyle name="Normal 4 4 2 5 2 2 2 2" xfId="15399" xr:uid="{4FDB1EA8-5E06-45C4-8F38-56B608C40A51}"/>
    <cellStyle name="Normal 4 4 2 5 2 2 3" xfId="12701" xr:uid="{3A6E2319-F1BC-4F2A-B5F5-DAD580B75DDC}"/>
    <cellStyle name="Normal 4 4 2 5 2 2 4" xfId="6629" xr:uid="{BCBFB2A6-B67A-48D8-AB0B-25A99F55E73E}"/>
    <cellStyle name="Normal 4 4 2 5 2 3" xfId="7978" xr:uid="{9E862310-9441-4800-B48F-3000A9A29543}"/>
    <cellStyle name="Normal 4 4 2 5 2 3 2" xfId="14050" xr:uid="{6213070F-E4DC-419B-A40A-1BBE855E38B3}"/>
    <cellStyle name="Normal 4 4 2 5 2 4" xfId="11352" xr:uid="{716E517E-88DD-48A0-8911-9287D81C7B13}"/>
    <cellStyle name="Normal 4 4 2 5 2 5" xfId="5280" xr:uid="{91EB5ADC-5CB2-4B2C-9B9D-5257280D91EC}"/>
    <cellStyle name="Normal 4 4 2 5 3" xfId="2580" xr:uid="{69FDEB8A-9680-42ED-B0BF-D2B3529DB9C8}"/>
    <cellStyle name="Normal 4 4 2 5 3 2" xfId="8652" xr:uid="{F5B01A18-D6A0-4A23-AEFF-EB080C0AE5D3}"/>
    <cellStyle name="Normal 4 4 2 5 3 2 2" xfId="14724" xr:uid="{FEA91CBB-E139-4698-9D8B-1D60F56FD320}"/>
    <cellStyle name="Normal 4 4 2 5 3 3" xfId="12026" xr:uid="{5AE247DD-4C62-4584-8806-2551C85D0D0A}"/>
    <cellStyle name="Normal 4 4 2 5 3 4" xfId="5954" xr:uid="{EE7776FB-36B0-4BC3-81A3-7669041BF9C5}"/>
    <cellStyle name="Normal 4 4 2 5 4" xfId="1231" xr:uid="{91EF6A9B-6ECE-447B-B618-C6B353BC4939}"/>
    <cellStyle name="Normal 4 4 2 5 4 2" xfId="13375" xr:uid="{3F0940DD-8BEA-4D14-8130-278A1476013D}"/>
    <cellStyle name="Normal 4 4 2 5 4 3" xfId="7303" xr:uid="{2EA646C4-CC38-43CE-98C1-8DBC5A52B610}"/>
    <cellStyle name="Normal 4 4 2 5 5" xfId="3619" xr:uid="{9E944B32-AF89-4F89-A3F9-A023A57F3ECA}"/>
    <cellStyle name="Normal 4 4 2 5 5 2" xfId="15763" xr:uid="{065C43F4-E67C-405D-82DB-44F462EBCAEB}"/>
    <cellStyle name="Normal 4 4 2 5 5 3" xfId="9691" xr:uid="{B3563041-B145-46D4-9A3C-FB5824694A2A}"/>
    <cellStyle name="Normal 4 4 2 5 6" xfId="10677" xr:uid="{69B6E5BD-C931-4BC8-A9FB-77B85FCC1F4E}"/>
    <cellStyle name="Normal 4 4 2 5 7" xfId="4605" xr:uid="{933A587B-51B9-425F-9D22-61E0DC429536}"/>
    <cellStyle name="Normal 4 4 2 6" xfId="1413" xr:uid="{060D980D-32F6-4FC7-8065-BA227B837A89}"/>
    <cellStyle name="Normal 4 4 2 6 2" xfId="2762" xr:uid="{F6E1CDE1-23E7-4D83-837B-7E0763F12D35}"/>
    <cellStyle name="Normal 4 4 2 6 2 2" xfId="8834" xr:uid="{A04D8B60-4EC1-49D6-9968-79467F540DCE}"/>
    <cellStyle name="Normal 4 4 2 6 2 2 2" xfId="14906" xr:uid="{6902EC2F-6DC6-4650-93FB-53CED4BE4C95}"/>
    <cellStyle name="Normal 4 4 2 6 2 3" xfId="12208" xr:uid="{552D1119-5194-4A51-BA1C-D16216206580}"/>
    <cellStyle name="Normal 4 4 2 6 2 4" xfId="6136" xr:uid="{918B407F-653D-4777-92F5-5DB9CFBC952E}"/>
    <cellStyle name="Normal 4 4 2 6 3" xfId="7485" xr:uid="{D556F097-E728-4455-AE44-D56B3D6655D7}"/>
    <cellStyle name="Normal 4 4 2 6 3 2" xfId="13557" xr:uid="{AB914F76-E12F-42E5-9D69-197E9C977F22}"/>
    <cellStyle name="Normal 4 4 2 6 4" xfId="10859" xr:uid="{6B426040-3896-4D6A-A9CA-6D277CF2D65B}"/>
    <cellStyle name="Normal 4 4 2 6 5" xfId="4787" xr:uid="{524A583C-E346-4016-9AB9-8191EFA72AD9}"/>
    <cellStyle name="Normal 4 4 2 7" xfId="2088" xr:uid="{89A956E1-F9FE-464E-84EB-38AECE67196C}"/>
    <cellStyle name="Normal 4 4 2 7 2" xfId="8160" xr:uid="{A3DD320E-CF22-47E4-952C-AD39B753FF86}"/>
    <cellStyle name="Normal 4 4 2 7 2 2" xfId="14232" xr:uid="{94DD5BC5-E867-4957-8560-B6CC9B05EC60}"/>
    <cellStyle name="Normal 4 4 2 7 3" xfId="11534" xr:uid="{A68A2756-748A-4484-ACF2-845F7CAF8F42}"/>
    <cellStyle name="Normal 4 4 2 7 4" xfId="5462" xr:uid="{58256242-FB6A-4E1D-8BEF-BA78E58D6D95}"/>
    <cellStyle name="Normal 4 4 2 8" xfId="739" xr:uid="{5DC40D70-A60F-4054-805C-BFBB9F13045B}"/>
    <cellStyle name="Normal 4 4 2 8 2" xfId="12883" xr:uid="{C7714300-D4A8-4659-AA57-AFBE859CAB52}"/>
    <cellStyle name="Normal 4 4 2 8 3" xfId="6811" xr:uid="{6F738438-7FEC-4300-A599-06243588E49A}"/>
    <cellStyle name="Normal 4 4 2 9" xfId="3437" xr:uid="{758D7162-533D-4CB1-9CD1-62B02218AEB8}"/>
    <cellStyle name="Normal 4 4 2 9 2" xfId="15581" xr:uid="{AF7A05F8-4B7D-4728-A4A4-E2ED7622B75D}"/>
    <cellStyle name="Normal 4 4 2 9 3" xfId="9509" xr:uid="{558E5C7A-3B96-470B-9A46-8A5B7D41F0F3}"/>
    <cellStyle name="Normal 4 4 3" xfId="90" xr:uid="{00000000-0005-0000-0000-000068000000}"/>
    <cellStyle name="Normal 4 4 3 10" xfId="10216" xr:uid="{025CBD26-57BB-4A30-9652-EB60514F9267}"/>
    <cellStyle name="Normal 4 4 3 11" xfId="4144" xr:uid="{9FA19030-7A63-4FF9-84BE-1D41EB5BE9BA}"/>
    <cellStyle name="Normal 4 4 3 2" xfId="178" xr:uid="{00000000-0005-0000-0000-000069000000}"/>
    <cellStyle name="Normal 4 4 3 2 2" xfId="675" xr:uid="{B7F7B462-20D0-496F-B21C-DA80CECDE864}"/>
    <cellStyle name="Normal 4 4 3 2 2 2" xfId="1842" xr:uid="{B8E85C74-262B-46D1-A75B-2F73FB259959}"/>
    <cellStyle name="Normal 4 4 3 2 2 2 2" xfId="3191" xr:uid="{5C6F162A-D987-4DA8-8340-3958C21563DB}"/>
    <cellStyle name="Normal 4 4 3 2 2 2 2 2" xfId="9263" xr:uid="{98804CFF-AA6E-4144-B12B-A3D36A1B9BF0}"/>
    <cellStyle name="Normal 4 4 3 2 2 2 2 2 2" xfId="15335" xr:uid="{0224A09B-7FE5-418B-83C8-61B34708993E}"/>
    <cellStyle name="Normal 4 4 3 2 2 2 2 3" xfId="12637" xr:uid="{23C39A27-5978-4627-9FE3-F19087322ED0}"/>
    <cellStyle name="Normal 4 4 3 2 2 2 2 4" xfId="6565" xr:uid="{943F445F-8D7D-4BF3-A96F-C665AE72B778}"/>
    <cellStyle name="Normal 4 4 3 2 2 2 3" xfId="7914" xr:uid="{A8C107FF-6657-49AF-AAF8-B73DC52DE299}"/>
    <cellStyle name="Normal 4 4 3 2 2 2 3 2" xfId="13986" xr:uid="{C5EC457F-24BA-40FC-8040-CEB79DD83659}"/>
    <cellStyle name="Normal 4 4 3 2 2 2 4" xfId="11288" xr:uid="{C9A3213E-FF56-45EA-858A-C692C31E70E7}"/>
    <cellStyle name="Normal 4 4 3 2 2 2 5" xfId="5216" xr:uid="{490D0353-DA62-4BCA-A0D2-DEA13E91CD00}"/>
    <cellStyle name="Normal 4 4 3 2 2 3" xfId="2516" xr:uid="{729F3E34-D395-4215-AF2E-6EB3196D2D1D}"/>
    <cellStyle name="Normal 4 4 3 2 2 3 2" xfId="8588" xr:uid="{7D522163-377A-485C-B563-5CC632AC3C5B}"/>
    <cellStyle name="Normal 4 4 3 2 2 3 2 2" xfId="14660" xr:uid="{2F9816A0-2BB9-4282-A98D-B8DA9804F7DD}"/>
    <cellStyle name="Normal 4 4 3 2 2 3 3" xfId="11962" xr:uid="{875D38E7-4142-4267-8C79-17EB66B36146}"/>
    <cellStyle name="Normal 4 4 3 2 2 3 4" xfId="5890" xr:uid="{D9877324-022B-40AF-9F15-60E374832627}"/>
    <cellStyle name="Normal 4 4 3 2 2 4" xfId="1167" xr:uid="{FB9B26D1-3B20-4F01-AC55-4894732B251E}"/>
    <cellStyle name="Normal 4 4 3 2 2 4 2" xfId="13311" xr:uid="{E1953B50-2901-4097-A8E5-0107730566DD}"/>
    <cellStyle name="Normal 4 4 3 2 2 4 3" xfId="7239" xr:uid="{54140226-8367-4097-B51F-F2F5019F6250}"/>
    <cellStyle name="Normal 4 4 3 2 2 5" xfId="4049" xr:uid="{EE610AAF-5C4A-4E30-838E-20F07D0A6967}"/>
    <cellStyle name="Normal 4 4 3 2 2 5 2" xfId="16193" xr:uid="{171478AF-52C6-4D2A-B5F9-34DCCE131277}"/>
    <cellStyle name="Normal 4 4 3 2 2 5 3" xfId="10121" xr:uid="{2F881FDD-2DFC-4BA8-B222-A6C4E5F29432}"/>
    <cellStyle name="Normal 4 4 3 2 2 6" xfId="10613" xr:uid="{A5EB6C97-2240-4CDD-988E-CC35C710A5DD}"/>
    <cellStyle name="Normal 4 4 3 2 2 7" xfId="4541" xr:uid="{24DEE49A-5F7F-49B3-B2A2-E8269E89CA17}"/>
    <cellStyle name="Normal 4 4 3 2 3" xfId="491" xr:uid="{02CA28D5-1366-4810-A75F-0A4D37CA423E}"/>
    <cellStyle name="Normal 4 4 3 2 3 2" xfId="2024" xr:uid="{99EBA1F7-2280-4EB6-B51A-D6D849D94558}"/>
    <cellStyle name="Normal 4 4 3 2 3 2 2" xfId="3373" xr:uid="{D7785E44-76F2-44E6-86D2-DC80B913FDD7}"/>
    <cellStyle name="Normal 4 4 3 2 3 2 2 2" xfId="9445" xr:uid="{8C3B4DFC-C7A2-430C-AEE1-8766874EB506}"/>
    <cellStyle name="Normal 4 4 3 2 3 2 2 2 2" xfId="15517" xr:uid="{EAD16C8A-CBFF-4955-9DDA-11171C72B6BB}"/>
    <cellStyle name="Normal 4 4 3 2 3 2 2 3" xfId="12819" xr:uid="{583E7A24-3A08-417B-A123-37088C823D04}"/>
    <cellStyle name="Normal 4 4 3 2 3 2 2 4" xfId="6747" xr:uid="{28FBC8C1-8913-4512-AD06-76E0E2AF9C99}"/>
    <cellStyle name="Normal 4 4 3 2 3 2 3" xfId="8096" xr:uid="{68CCEC06-B9F8-46AC-B782-315B9C89F907}"/>
    <cellStyle name="Normal 4 4 3 2 3 2 3 2" xfId="14168" xr:uid="{937E147F-23DC-41A9-89E6-12CDDD9B05A6}"/>
    <cellStyle name="Normal 4 4 3 2 3 2 4" xfId="11470" xr:uid="{56C981AA-4EBB-474B-9B6A-DD1415EBE542}"/>
    <cellStyle name="Normal 4 4 3 2 3 2 5" xfId="5398" xr:uid="{4A52ACF3-27D9-4CD3-A647-E4F94A0666AD}"/>
    <cellStyle name="Normal 4 4 3 2 3 3" xfId="2698" xr:uid="{FF9860C5-1C65-4F4A-A367-9E1AA8D3B13A}"/>
    <cellStyle name="Normal 4 4 3 2 3 3 2" xfId="8770" xr:uid="{1EEB28A7-2DC8-4C3C-9CE8-145F2A93A9ED}"/>
    <cellStyle name="Normal 4 4 3 2 3 3 2 2" xfId="14842" xr:uid="{7E2C3009-5D69-46C5-B6D3-11F8AAA515A8}"/>
    <cellStyle name="Normal 4 4 3 2 3 3 3" xfId="12144" xr:uid="{D98123BA-61CC-4F0B-B750-AE59164680C1}"/>
    <cellStyle name="Normal 4 4 3 2 3 3 4" xfId="6072" xr:uid="{7D0A7A53-3A83-4975-A752-FDDE8A23FFA2}"/>
    <cellStyle name="Normal 4 4 3 2 3 4" xfId="1349" xr:uid="{1AA9B1C0-A1E6-4492-BE8B-EA16F270DB25}"/>
    <cellStyle name="Normal 4 4 3 2 3 4 2" xfId="13493" xr:uid="{263E289B-41FA-4143-8EAC-D41C914974EC}"/>
    <cellStyle name="Normal 4 4 3 2 3 4 3" xfId="7421" xr:uid="{24E137A2-8F19-4026-938B-4FBF3CB92908}"/>
    <cellStyle name="Normal 4 4 3 2 3 5" xfId="3865" xr:uid="{2E0731A2-DEDF-4CB5-9B2B-1B6ABD6DD2F3}"/>
    <cellStyle name="Normal 4 4 3 2 3 5 2" xfId="16009" xr:uid="{5506AA11-CC5A-4719-99A8-4217A05FD885}"/>
    <cellStyle name="Normal 4 4 3 2 3 5 3" xfId="9937" xr:uid="{9D9076C0-0A71-49E1-A5F3-B2FDDFB14460}"/>
    <cellStyle name="Normal 4 4 3 2 3 6" xfId="10795" xr:uid="{B5473099-8F3C-41D8-9B98-3C7C8CF63028}"/>
    <cellStyle name="Normal 4 4 3 2 3 7" xfId="4723" xr:uid="{775128BD-7171-4B4D-B9A7-36878F44C9CD}"/>
    <cellStyle name="Normal 4 4 3 2 4" xfId="1658" xr:uid="{8C189231-EA61-4628-8DC1-D54D031AB049}"/>
    <cellStyle name="Normal 4 4 3 2 4 2" xfId="3007" xr:uid="{F362244E-775F-4A58-BF95-C334BE3AA1F7}"/>
    <cellStyle name="Normal 4 4 3 2 4 2 2" xfId="9079" xr:uid="{9DA64060-05F5-45E3-88D0-6437FBC4BB9D}"/>
    <cellStyle name="Normal 4 4 3 2 4 2 2 2" xfId="15151" xr:uid="{049EA99E-5681-46DA-AA8F-F51901202D59}"/>
    <cellStyle name="Normal 4 4 3 2 4 2 3" xfId="12453" xr:uid="{0C897C71-63C0-4F0B-8786-A341456F023A}"/>
    <cellStyle name="Normal 4 4 3 2 4 2 4" xfId="6381" xr:uid="{4DC868A1-53A1-4964-A813-A155CC97B487}"/>
    <cellStyle name="Normal 4 4 3 2 4 3" xfId="7730" xr:uid="{0CC18633-DAE0-4483-94D8-F238FE3AAFE9}"/>
    <cellStyle name="Normal 4 4 3 2 4 3 2" xfId="13802" xr:uid="{E5FC24E6-2733-4FBC-B4C9-96F4A8D7E823}"/>
    <cellStyle name="Normal 4 4 3 2 4 4" xfId="11104" xr:uid="{7055684E-61F9-4E2B-B1B1-AF1CD72F6835}"/>
    <cellStyle name="Normal 4 4 3 2 4 5" xfId="5032" xr:uid="{20810A55-DEE2-4BBE-94F0-33A8E6EC4580}"/>
    <cellStyle name="Normal 4 4 3 2 5" xfId="2332" xr:uid="{CBEBE643-74D5-4A7A-84B4-1085266F5BCB}"/>
    <cellStyle name="Normal 4 4 3 2 5 2" xfId="8404" xr:uid="{A1DE867B-863E-4D32-BC92-8AE153B847C2}"/>
    <cellStyle name="Normal 4 4 3 2 5 2 2" xfId="14476" xr:uid="{02F4D14D-FE5A-4EAD-B5D7-09F588DD6B82}"/>
    <cellStyle name="Normal 4 4 3 2 5 3" xfId="11778" xr:uid="{3081963C-B525-4AB0-AF67-C114FF4FEB36}"/>
    <cellStyle name="Normal 4 4 3 2 5 4" xfId="5706" xr:uid="{A61A2763-BE29-4B39-AC0B-17FD68C1397D}"/>
    <cellStyle name="Normal 4 4 3 2 6" xfId="983" xr:uid="{4E3BD5A5-D6B5-4248-919D-4603E86FEAC5}"/>
    <cellStyle name="Normal 4 4 3 2 6 2" xfId="13127" xr:uid="{BA689423-8B91-47EE-8C8F-515761547863}"/>
    <cellStyle name="Normal 4 4 3 2 6 3" xfId="7055" xr:uid="{AA2131A6-00B6-4B25-B386-7D298E5150F0}"/>
    <cellStyle name="Normal 4 4 3 2 7" xfId="3555" xr:uid="{FCE24887-CE0C-43C8-92A4-347695A484A5}"/>
    <cellStyle name="Normal 4 4 3 2 7 2" xfId="15699" xr:uid="{910165F0-BD1D-4EC5-9FD3-3C7C83371628}"/>
    <cellStyle name="Normal 4 4 3 2 7 3" xfId="9627" xr:uid="{4784BBC4-5A45-4C03-A99D-471A11002E68}"/>
    <cellStyle name="Normal 4 4 3 2 8" xfId="10429" xr:uid="{71F24001-B8FF-4CD1-B402-D58630B4F951}"/>
    <cellStyle name="Normal 4 4 3 2 9" xfId="4357" xr:uid="{219DFDF5-1985-47B6-BB70-52B523B4D1FF}"/>
    <cellStyle name="Normal 4 4 3 3" xfId="403" xr:uid="{1E3F7CD4-25ED-46BD-A748-17E3FB626FE9}"/>
    <cellStyle name="Normal 4 4 3 3 2" xfId="1571" xr:uid="{CBC5921E-599F-4556-AA40-322B0FA5A271}"/>
    <cellStyle name="Normal 4 4 3 3 2 2" xfId="2920" xr:uid="{399310B1-A2CC-4953-AA3D-0C258648DFA3}"/>
    <cellStyle name="Normal 4 4 3 3 2 2 2" xfId="8992" xr:uid="{4FE8BB70-19E8-461A-9800-6ECD707CCB3C}"/>
    <cellStyle name="Normal 4 4 3 3 2 2 2 2" xfId="15064" xr:uid="{E5431D2A-BC71-49FD-ADE4-A5BB9E17BB57}"/>
    <cellStyle name="Normal 4 4 3 3 2 2 3" xfId="12366" xr:uid="{427EC58C-D0B9-4431-B831-3302A6D00828}"/>
    <cellStyle name="Normal 4 4 3 3 2 2 4" xfId="6294" xr:uid="{D39FF64C-740E-471F-AF27-308D421F17A1}"/>
    <cellStyle name="Normal 4 4 3 3 2 3" xfId="7643" xr:uid="{EA03451F-51CC-487E-95B4-1227841CA778}"/>
    <cellStyle name="Normal 4 4 3 3 2 3 2" xfId="13715" xr:uid="{E6193125-0F40-4E94-B495-74CD651D9737}"/>
    <cellStyle name="Normal 4 4 3 3 2 4" xfId="11017" xr:uid="{3AA08950-A927-4C6F-B27A-DA45CF1405E4}"/>
    <cellStyle name="Normal 4 4 3 3 2 5" xfId="4945" xr:uid="{A4B34A5F-A05F-4C9E-B46C-801618CBA2A5}"/>
    <cellStyle name="Normal 4 4 3 3 3" xfId="2245" xr:uid="{DE70745B-5C7E-41CA-B494-12E04AE528D8}"/>
    <cellStyle name="Normal 4 4 3 3 3 2" xfId="8317" xr:uid="{1DC92AD8-D70E-4187-947A-B67E2E804B32}"/>
    <cellStyle name="Normal 4 4 3 3 3 2 2" xfId="14389" xr:uid="{802CD862-0A09-4991-9FBC-DA4DBC22E607}"/>
    <cellStyle name="Normal 4 4 3 3 3 3" xfId="11691" xr:uid="{84AFCED7-6A5F-45EF-96D7-158C7492D4D5}"/>
    <cellStyle name="Normal 4 4 3 3 3 4" xfId="5619" xr:uid="{711735EF-FD4F-4E82-9C82-16786F6F0CC4}"/>
    <cellStyle name="Normal 4 4 3 3 4" xfId="896" xr:uid="{C45871D8-8A4D-47E4-AD51-01F59D526977}"/>
    <cellStyle name="Normal 4 4 3 3 4 2" xfId="13040" xr:uid="{77F50C3C-6B05-41CA-AB50-D45C900F8BB8}"/>
    <cellStyle name="Normal 4 4 3 3 4 3" xfId="6968" xr:uid="{CC189D3E-96A6-4181-B594-8A7D09A5121E}"/>
    <cellStyle name="Normal 4 4 3 3 5" xfId="3778" xr:uid="{026F7874-6BD4-4E26-A7E1-711493C17089}"/>
    <cellStyle name="Normal 4 4 3 3 5 2" xfId="15922" xr:uid="{9E128978-B79A-4A01-986C-B9846176A535}"/>
    <cellStyle name="Normal 4 4 3 3 5 3" xfId="9850" xr:uid="{7C8A2AB9-E3D4-4BB1-8EE8-146BE77FBBD0}"/>
    <cellStyle name="Normal 4 4 3 3 6" xfId="10342" xr:uid="{E9805548-1F23-404D-B9F6-BAD77F9A4FA0}"/>
    <cellStyle name="Normal 4 4 3 3 7" xfId="4270" xr:uid="{539CD1BD-DF8F-4808-A7DF-37ABAA246CF4}"/>
    <cellStyle name="Normal 4 4 3 4" xfId="588" xr:uid="{91A2E817-09C4-4916-88A2-C76E9CAE6D2E}"/>
    <cellStyle name="Normal 4 4 3 4 2" xfId="1755" xr:uid="{2DE5E5F4-6F33-4945-91E9-3DF224654064}"/>
    <cellStyle name="Normal 4 4 3 4 2 2" xfId="3104" xr:uid="{2078C8A0-90E2-45BD-998D-99FDC87D94BF}"/>
    <cellStyle name="Normal 4 4 3 4 2 2 2" xfId="9176" xr:uid="{7E868F55-65DA-47F0-AF4D-CD502CB128C6}"/>
    <cellStyle name="Normal 4 4 3 4 2 2 2 2" xfId="15248" xr:uid="{2A752716-D995-4157-BF04-365CC77A573D}"/>
    <cellStyle name="Normal 4 4 3 4 2 2 3" xfId="12550" xr:uid="{9017CB2B-14A3-4008-A8CF-BB9422C5EF23}"/>
    <cellStyle name="Normal 4 4 3 4 2 2 4" xfId="6478" xr:uid="{77B5E923-ACE2-4862-9119-CAE4E5704976}"/>
    <cellStyle name="Normal 4 4 3 4 2 3" xfId="7827" xr:uid="{AAAD98A0-85F0-42F0-A589-28BA393194ED}"/>
    <cellStyle name="Normal 4 4 3 4 2 3 2" xfId="13899" xr:uid="{AEB2B29B-050E-4A37-85DA-2A832FABA154}"/>
    <cellStyle name="Normal 4 4 3 4 2 4" xfId="11201" xr:uid="{55204942-000A-4151-BC9B-472100621634}"/>
    <cellStyle name="Normal 4 4 3 4 2 5" xfId="5129" xr:uid="{17225837-C925-468B-BB8B-83C3621ACEFD}"/>
    <cellStyle name="Normal 4 4 3 4 3" xfId="2429" xr:uid="{1F0B492E-F3AF-4A8B-8E70-FA9DB86144A2}"/>
    <cellStyle name="Normal 4 4 3 4 3 2" xfId="8501" xr:uid="{699FBF95-10D0-4051-B327-5EF0D8CD4953}"/>
    <cellStyle name="Normal 4 4 3 4 3 2 2" xfId="14573" xr:uid="{250605C2-E7CA-4AA5-8D95-F55523AA7C64}"/>
    <cellStyle name="Normal 4 4 3 4 3 3" xfId="11875" xr:uid="{6B93C81A-D54A-408F-B06F-C33C25FABA65}"/>
    <cellStyle name="Normal 4 4 3 4 3 4" xfId="5803" xr:uid="{D8EED9F2-1397-4049-8518-C4C26D28AF8D}"/>
    <cellStyle name="Normal 4 4 3 4 4" xfId="1080" xr:uid="{64194447-DD22-460D-8566-D71151D62C33}"/>
    <cellStyle name="Normal 4 4 3 4 4 2" xfId="13224" xr:uid="{03C5809E-BD4A-4EC3-9A4F-5CC666899FFC}"/>
    <cellStyle name="Normal 4 4 3 4 4 3" xfId="7152" xr:uid="{4E54386C-AC38-41EC-9E5E-6414564E4E3B}"/>
    <cellStyle name="Normal 4 4 3 4 5" xfId="3962" xr:uid="{BDB21BFC-EC3C-406D-9B17-C6ACBBF2A010}"/>
    <cellStyle name="Normal 4 4 3 4 5 2" xfId="16106" xr:uid="{5BC16AD7-A8CC-41AD-B50F-07F6900C01CB}"/>
    <cellStyle name="Normal 4 4 3 4 5 3" xfId="10034" xr:uid="{B5A97BA4-4DB4-421E-9DD5-55974E35A4E7}"/>
    <cellStyle name="Normal 4 4 3 4 6" xfId="10526" xr:uid="{31BE661A-8DCC-4BB6-AB07-BF9EC75D57B7}"/>
    <cellStyle name="Normal 4 4 3 4 7" xfId="4454" xr:uid="{DE7B01E0-7ED3-49F4-AF06-2B0CB09F7CD4}"/>
    <cellStyle name="Normal 4 4 3 5" xfId="275" xr:uid="{A53B2B55-CBFD-42FA-8139-AF9F26D66F08}"/>
    <cellStyle name="Normal 4 4 3 5 2" xfId="1937" xr:uid="{718D9AF9-D549-482D-9F45-E7641FC38996}"/>
    <cellStyle name="Normal 4 4 3 5 2 2" xfId="3286" xr:uid="{B1C6B1EA-4F25-4297-AEEF-C53BF4A4DB6E}"/>
    <cellStyle name="Normal 4 4 3 5 2 2 2" xfId="9358" xr:uid="{25167FDF-9860-4516-A9FE-F31E976E6DCE}"/>
    <cellStyle name="Normal 4 4 3 5 2 2 2 2" xfId="15430" xr:uid="{5C76EE23-AA83-40F9-A196-8EEE5D0C8EFF}"/>
    <cellStyle name="Normal 4 4 3 5 2 2 3" xfId="12732" xr:uid="{88FB12C4-C333-43C1-8666-0A3D14FE842D}"/>
    <cellStyle name="Normal 4 4 3 5 2 2 4" xfId="6660" xr:uid="{775D3528-017C-4EB4-94DA-8B15CA92B8F3}"/>
    <cellStyle name="Normal 4 4 3 5 2 3" xfId="8009" xr:uid="{7966323F-A052-4096-A228-166E9BE69D75}"/>
    <cellStyle name="Normal 4 4 3 5 2 3 2" xfId="14081" xr:uid="{50B5152D-2702-485F-AEEE-330E336BE0E2}"/>
    <cellStyle name="Normal 4 4 3 5 2 4" xfId="11383" xr:uid="{A0237402-DF51-46D9-AAE8-8CF30235F038}"/>
    <cellStyle name="Normal 4 4 3 5 2 5" xfId="5311" xr:uid="{435A136D-D8C8-48A2-8C64-E4A00016DB8F}"/>
    <cellStyle name="Normal 4 4 3 5 3" xfId="2611" xr:uid="{CB13DA28-97FA-4CDF-9FD1-E0E19D8842BA}"/>
    <cellStyle name="Normal 4 4 3 5 3 2" xfId="8683" xr:uid="{47DAB0FC-AABA-40EB-99EA-032FE236D759}"/>
    <cellStyle name="Normal 4 4 3 5 3 2 2" xfId="14755" xr:uid="{5AB6F277-E23D-4230-836C-808216CF8BEF}"/>
    <cellStyle name="Normal 4 4 3 5 3 3" xfId="12057" xr:uid="{13268F35-0032-4B45-A890-B194D4A68E95}"/>
    <cellStyle name="Normal 4 4 3 5 3 4" xfId="5985" xr:uid="{EFB14B6C-B685-4CEE-81D7-0561E1497033}"/>
    <cellStyle name="Normal 4 4 3 5 4" xfId="1262" xr:uid="{97133551-DC4A-4C27-9D70-4D3E199C840E}"/>
    <cellStyle name="Normal 4 4 3 5 4 2" xfId="13406" xr:uid="{5900B538-B153-4A41-956A-80B613D50A38}"/>
    <cellStyle name="Normal 4 4 3 5 4 3" xfId="7334" xr:uid="{09C31EB2-6B07-4C42-B7ED-A37F90AB0AA6}"/>
    <cellStyle name="Normal 4 4 3 5 5" xfId="3650" xr:uid="{4E64E3DC-6313-4737-9CF4-AFEA3F121139}"/>
    <cellStyle name="Normal 4 4 3 5 5 2" xfId="15794" xr:uid="{E647135F-0AEC-4841-AD41-6DE734D7B9F7}"/>
    <cellStyle name="Normal 4 4 3 5 5 3" xfId="9722" xr:uid="{D94B51A3-2960-42A2-AE15-B26D39C685CE}"/>
    <cellStyle name="Normal 4 4 3 5 6" xfId="10708" xr:uid="{F1219192-3C82-491D-9E09-E1CE059AFEA9}"/>
    <cellStyle name="Normal 4 4 3 5 7" xfId="4636" xr:uid="{5142228C-DAA2-4D05-9407-59D819F98C1D}"/>
    <cellStyle name="Normal 4 4 3 6" xfId="1444" xr:uid="{D7D57714-98C2-498C-95B0-25E976B44111}"/>
    <cellStyle name="Normal 4 4 3 6 2" xfId="2793" xr:uid="{C566BD66-EB98-4FC6-A864-26C65A182FEC}"/>
    <cellStyle name="Normal 4 4 3 6 2 2" xfId="8865" xr:uid="{5FF97EFF-1D36-41C8-B7B4-BEC359F1EDF5}"/>
    <cellStyle name="Normal 4 4 3 6 2 2 2" xfId="14937" xr:uid="{D0DEAD48-BFFC-44F0-8786-F1606F862B27}"/>
    <cellStyle name="Normal 4 4 3 6 2 3" xfId="12239" xr:uid="{989E739A-1822-40F3-A447-CF457BF583FB}"/>
    <cellStyle name="Normal 4 4 3 6 2 4" xfId="6167" xr:uid="{B89F16EC-9CB9-42C5-A627-D7D8ED4DE993}"/>
    <cellStyle name="Normal 4 4 3 6 3" xfId="7516" xr:uid="{3381818F-A6A6-44E8-A8E3-1D08F5DE318D}"/>
    <cellStyle name="Normal 4 4 3 6 3 2" xfId="13588" xr:uid="{F8E189D3-0582-47C6-B85A-A0E7A4EABBFF}"/>
    <cellStyle name="Normal 4 4 3 6 4" xfId="10890" xr:uid="{8A84A5CF-DB71-444A-AB3A-2DF90D511DF9}"/>
    <cellStyle name="Normal 4 4 3 6 5" xfId="4818" xr:uid="{5AF6DAFA-48A6-4649-A042-09B17981AC02}"/>
    <cellStyle name="Normal 4 4 3 7" xfId="2119" xr:uid="{F35F7C67-E2D5-413D-B960-C3FBD2F2D87F}"/>
    <cellStyle name="Normal 4 4 3 7 2" xfId="8191" xr:uid="{BFE3261A-BD87-4DD0-8CF7-4E33A58ED98A}"/>
    <cellStyle name="Normal 4 4 3 7 2 2" xfId="14263" xr:uid="{350F8ECB-520C-4D4D-AC1F-2F2FBEEF757E}"/>
    <cellStyle name="Normal 4 4 3 7 3" xfId="11565" xr:uid="{AEC0E81A-789F-4126-99D9-CDCA6E2DE8D5}"/>
    <cellStyle name="Normal 4 4 3 7 4" xfId="5493" xr:uid="{547C4B15-F29C-437A-B78C-A973BB851769}"/>
    <cellStyle name="Normal 4 4 3 8" xfId="770" xr:uid="{589E0E36-9EA9-4BC7-A732-0BB9F3742514}"/>
    <cellStyle name="Normal 4 4 3 8 2" xfId="12914" xr:uid="{2F21DBF3-62BA-40F3-B7B5-6448E964FB8A}"/>
    <cellStyle name="Normal 4 4 3 8 3" xfId="6842" xr:uid="{62B3BCE4-D7EB-4346-87E9-AB3DF64FF338}"/>
    <cellStyle name="Normal 4 4 3 9" xfId="3468" xr:uid="{A6272E8B-89A8-41CD-BB65-DDECAC0F5840}"/>
    <cellStyle name="Normal 4 4 3 9 2" xfId="15612" xr:uid="{74261973-4803-4559-8904-B1AA52F8B319}"/>
    <cellStyle name="Normal 4 4 3 9 3" xfId="9540" xr:uid="{8F758EF8-F764-4674-AAF5-FB6095A4AF4D}"/>
    <cellStyle name="Normal 4 4 4" xfId="120" xr:uid="{00000000-0005-0000-0000-00006A000000}"/>
    <cellStyle name="Normal 4 4 4 10" xfId="4174" xr:uid="{4AE92036-8638-4D27-A862-5FEB42153A93}"/>
    <cellStyle name="Normal 4 4 4 2" xfId="433" xr:uid="{F14D60BB-9826-4CB0-8DC1-E4F3C2BD2469}"/>
    <cellStyle name="Normal 4 4 4 2 2" xfId="1600" xr:uid="{D0DAED1E-F509-4293-B200-85DEE40323AE}"/>
    <cellStyle name="Normal 4 4 4 2 2 2" xfId="2949" xr:uid="{2CABECA3-26F5-4F42-8601-01827F00AFEA}"/>
    <cellStyle name="Normal 4 4 4 2 2 2 2" xfId="9021" xr:uid="{CF84828D-532C-4B3D-A9E2-DDE482E97DF4}"/>
    <cellStyle name="Normal 4 4 4 2 2 2 2 2" xfId="15093" xr:uid="{ACB5361A-71AD-4C96-95D3-30F52CE8CCB5}"/>
    <cellStyle name="Normal 4 4 4 2 2 2 3" xfId="12395" xr:uid="{B5681658-611F-47E8-A16F-60D7A176CD0A}"/>
    <cellStyle name="Normal 4 4 4 2 2 2 4" xfId="6323" xr:uid="{C458B53A-46D4-4D9B-A65B-C90FC59429D1}"/>
    <cellStyle name="Normal 4 4 4 2 2 3" xfId="7672" xr:uid="{9C5D8180-2FD2-4F50-8548-3320314E6673}"/>
    <cellStyle name="Normal 4 4 4 2 2 3 2" xfId="13744" xr:uid="{587252A3-F24D-4080-B183-1BF1AA4B94A8}"/>
    <cellStyle name="Normal 4 4 4 2 2 4" xfId="11046" xr:uid="{4420CC63-06EE-4A29-95BF-B11A9CDF237A}"/>
    <cellStyle name="Normal 4 4 4 2 2 5" xfId="4974" xr:uid="{6648C314-0C47-431B-B4B2-0BA6697B4033}"/>
    <cellStyle name="Normal 4 4 4 2 3" xfId="2274" xr:uid="{B6462799-3623-4464-B9B8-5CA4DFD11ECE}"/>
    <cellStyle name="Normal 4 4 4 2 3 2" xfId="8346" xr:uid="{405CD232-E814-4EAA-90D5-C09955C2D264}"/>
    <cellStyle name="Normal 4 4 4 2 3 2 2" xfId="14418" xr:uid="{8A812097-6B5D-4A9E-B0D1-8C523F0C33E8}"/>
    <cellStyle name="Normal 4 4 4 2 3 3" xfId="11720" xr:uid="{5F8684F6-A5D8-427C-9734-DEC61F978E98}"/>
    <cellStyle name="Normal 4 4 4 2 3 4" xfId="5648" xr:uid="{F48AB800-E121-4EC0-A62C-351C0CE9059F}"/>
    <cellStyle name="Normal 4 4 4 2 4" xfId="925" xr:uid="{FACB8827-1C35-4C91-9324-AED6B06DA964}"/>
    <cellStyle name="Normal 4 4 4 2 4 2" xfId="13069" xr:uid="{38610289-3C3A-4908-8EC8-86B355AEF766}"/>
    <cellStyle name="Normal 4 4 4 2 4 3" xfId="6997" xr:uid="{3354C6F7-987C-4182-A10C-26CC19D19A24}"/>
    <cellStyle name="Normal 4 4 4 2 5" xfId="3807" xr:uid="{1EEC73ED-1A13-44FB-A04D-DA6469038BE6}"/>
    <cellStyle name="Normal 4 4 4 2 5 2" xfId="15951" xr:uid="{6371039E-975E-4099-ABAB-46EFBB64FDFF}"/>
    <cellStyle name="Normal 4 4 4 2 5 3" xfId="9879" xr:uid="{8F1D4094-8734-40C8-B93C-3BE46EFC9CD6}"/>
    <cellStyle name="Normal 4 4 4 2 6" xfId="10371" xr:uid="{D6D43D6C-32D9-479D-85AD-50870EBB0E55}"/>
    <cellStyle name="Normal 4 4 4 2 7" xfId="4299" xr:uid="{A40A8CC4-BC34-4051-8981-501333E1296F}"/>
    <cellStyle name="Normal 4 4 4 3" xfId="617" xr:uid="{EEA35993-2E69-4B95-AFD8-34B552AAC1A5}"/>
    <cellStyle name="Normal 4 4 4 3 2" xfId="1784" xr:uid="{6830857E-19A9-4EF3-852E-B170428CD80B}"/>
    <cellStyle name="Normal 4 4 4 3 2 2" xfId="3133" xr:uid="{992D3FDD-785B-4DE3-B9BC-F58CF4FC825E}"/>
    <cellStyle name="Normal 4 4 4 3 2 2 2" xfId="9205" xr:uid="{19502F16-EEB1-44D6-930B-B0662CB060E4}"/>
    <cellStyle name="Normal 4 4 4 3 2 2 2 2" xfId="15277" xr:uid="{68483797-D1C9-40AB-8261-D7A23D9128F4}"/>
    <cellStyle name="Normal 4 4 4 3 2 2 3" xfId="12579" xr:uid="{915BEE6F-C04F-4ABC-A061-C3074BD0B696}"/>
    <cellStyle name="Normal 4 4 4 3 2 2 4" xfId="6507" xr:uid="{095E24B6-4101-4833-ABC1-C8C6C45A9174}"/>
    <cellStyle name="Normal 4 4 4 3 2 3" xfId="7856" xr:uid="{9EAB3934-D0A4-4D9E-811C-B27BFFDF3372}"/>
    <cellStyle name="Normal 4 4 4 3 2 3 2" xfId="13928" xr:uid="{303A8AD4-90DD-4E32-8DFC-76504DDE12A8}"/>
    <cellStyle name="Normal 4 4 4 3 2 4" xfId="11230" xr:uid="{59E7BA3F-1999-4298-800F-A0B51D12EDDA}"/>
    <cellStyle name="Normal 4 4 4 3 2 5" xfId="5158" xr:uid="{55F1C26F-9439-481A-8568-DC89973DB9FD}"/>
    <cellStyle name="Normal 4 4 4 3 3" xfId="2458" xr:uid="{19D60D25-2CE5-4191-A8A2-AC60785ED2B5}"/>
    <cellStyle name="Normal 4 4 4 3 3 2" xfId="8530" xr:uid="{F35335AF-B4F1-4AA8-B79F-610BEB536DF5}"/>
    <cellStyle name="Normal 4 4 4 3 3 2 2" xfId="14602" xr:uid="{7FC352F4-9CE5-4365-A11F-77021CBF8236}"/>
    <cellStyle name="Normal 4 4 4 3 3 3" xfId="11904" xr:uid="{98B9996A-C810-4ADD-A03D-9B64A7FD1CD0}"/>
    <cellStyle name="Normal 4 4 4 3 3 4" xfId="5832" xr:uid="{787FDCB1-B5CB-493C-ACB2-AAEB1668854D}"/>
    <cellStyle name="Normal 4 4 4 3 4" xfId="1109" xr:uid="{1A1A8264-5BBE-47FA-8AE7-4451EB52FC41}"/>
    <cellStyle name="Normal 4 4 4 3 4 2" xfId="13253" xr:uid="{8CCFC7F4-7AAB-4C16-83F8-AC1C48E27953}"/>
    <cellStyle name="Normal 4 4 4 3 4 3" xfId="7181" xr:uid="{41F3162F-E016-4F4F-9171-B82D8A0988B3}"/>
    <cellStyle name="Normal 4 4 4 3 5" xfId="3991" xr:uid="{9599F8BD-0EDD-4B5A-B5DE-7A3F2E98175D}"/>
    <cellStyle name="Normal 4 4 4 3 5 2" xfId="16135" xr:uid="{C51DAB8A-60F6-42C9-9414-715992ADA1BB}"/>
    <cellStyle name="Normal 4 4 4 3 5 3" xfId="10063" xr:uid="{4717C43E-86D8-47A5-B0F4-66E8E43EB66E}"/>
    <cellStyle name="Normal 4 4 4 3 6" xfId="10555" xr:uid="{26D4700B-E458-440E-952B-9CEB493F063B}"/>
    <cellStyle name="Normal 4 4 4 3 7" xfId="4483" xr:uid="{9477EECF-A9FB-4DC4-8D2B-D2BA4627494B}"/>
    <cellStyle name="Normal 4 4 4 4" xfId="305" xr:uid="{E86333DA-1346-4ECE-BC90-58C7A9514ECC}"/>
    <cellStyle name="Normal 4 4 4 4 2" xfId="1966" xr:uid="{183B1B3B-1EEA-47AA-8BB7-D6AA49D442CD}"/>
    <cellStyle name="Normal 4 4 4 4 2 2" xfId="3315" xr:uid="{236B9B0D-B9F3-4CC3-8352-6A7C370241F8}"/>
    <cellStyle name="Normal 4 4 4 4 2 2 2" xfId="9387" xr:uid="{9F228706-CB45-484C-B217-D82083369681}"/>
    <cellStyle name="Normal 4 4 4 4 2 2 2 2" xfId="15459" xr:uid="{D159A5DA-65D1-471D-8E13-F89C023EBE9A}"/>
    <cellStyle name="Normal 4 4 4 4 2 2 3" xfId="12761" xr:uid="{5BBFEB1C-7FA2-4FEF-A435-CC839DB8CF8F}"/>
    <cellStyle name="Normal 4 4 4 4 2 2 4" xfId="6689" xr:uid="{553575D6-031D-4365-8E6B-BF4B1F8F4D84}"/>
    <cellStyle name="Normal 4 4 4 4 2 3" xfId="8038" xr:uid="{6CCB54A6-4898-41D4-92C3-B5E9FE8AADCA}"/>
    <cellStyle name="Normal 4 4 4 4 2 3 2" xfId="14110" xr:uid="{21CEB348-84D2-4BEA-AEC0-EC1EBB73A01A}"/>
    <cellStyle name="Normal 4 4 4 4 2 4" xfId="11412" xr:uid="{223C961E-2E12-4438-984B-C164183DBFD7}"/>
    <cellStyle name="Normal 4 4 4 4 2 5" xfId="5340" xr:uid="{189C5135-13CC-4435-A45C-2DB31B618C86}"/>
    <cellStyle name="Normal 4 4 4 4 3" xfId="2640" xr:uid="{812A161F-22E9-463F-859D-4B9E71CF4E7B}"/>
    <cellStyle name="Normal 4 4 4 4 3 2" xfId="8712" xr:uid="{545D0349-EC55-4E0A-B208-BEF14B54C074}"/>
    <cellStyle name="Normal 4 4 4 4 3 2 2" xfId="14784" xr:uid="{2E03C146-11A1-432D-9B9A-5293BD65DEF8}"/>
    <cellStyle name="Normal 4 4 4 4 3 3" xfId="12086" xr:uid="{0322E07C-1CB1-4729-A296-222D4502795E}"/>
    <cellStyle name="Normal 4 4 4 4 3 4" xfId="6014" xr:uid="{B4FA89BF-178E-4C76-BB81-CB84176F7748}"/>
    <cellStyle name="Normal 4 4 4 4 4" xfId="1291" xr:uid="{8A4BEEF2-34D7-4F50-82EF-BC0603E776C9}"/>
    <cellStyle name="Normal 4 4 4 4 4 2" xfId="13435" xr:uid="{252B0125-1F5D-4E91-9C3A-88B6DF58A189}"/>
    <cellStyle name="Normal 4 4 4 4 4 3" xfId="7363" xr:uid="{FCC41EA0-7459-482E-A5AC-3E7CA198598C}"/>
    <cellStyle name="Normal 4 4 4 4 5" xfId="3680" xr:uid="{7779A192-3E17-4F9D-87C1-EDEF20D0F6B6}"/>
    <cellStyle name="Normal 4 4 4 4 5 2" xfId="15824" xr:uid="{5DB91136-2FDD-43FA-8C04-55BD25FE4499}"/>
    <cellStyle name="Normal 4 4 4 4 5 3" xfId="9752" xr:uid="{671F3420-610E-49AC-8EC5-590CE8A7434C}"/>
    <cellStyle name="Normal 4 4 4 4 6" xfId="10737" xr:uid="{70304E97-8F6C-4D3C-9BDA-3E77FC410ADA}"/>
    <cellStyle name="Normal 4 4 4 4 7" xfId="4665" xr:uid="{90F3EE31-3CDB-497C-B7C0-32AC47293B44}"/>
    <cellStyle name="Normal 4 4 4 5" xfId="1474" xr:uid="{4E634444-0247-4F0E-88D0-A6BAD9FB7623}"/>
    <cellStyle name="Normal 4 4 4 5 2" xfId="2823" xr:uid="{AC94F9E2-83F0-4796-B819-309D972BC725}"/>
    <cellStyle name="Normal 4 4 4 5 2 2" xfId="8895" xr:uid="{0ED2CC59-FD30-4AF9-846A-1A6F8509EF91}"/>
    <cellStyle name="Normal 4 4 4 5 2 2 2" xfId="14967" xr:uid="{DEC1879A-2F30-4940-93B7-49BF1450AB0B}"/>
    <cellStyle name="Normal 4 4 4 5 2 3" xfId="12269" xr:uid="{32075DDD-645E-46EB-9065-AFC5229B62F5}"/>
    <cellStyle name="Normal 4 4 4 5 2 4" xfId="6197" xr:uid="{F30FF84F-81F8-4271-AB24-1149A2F08B63}"/>
    <cellStyle name="Normal 4 4 4 5 3" xfId="7546" xr:uid="{024CBBFE-8799-4DEE-A943-8EC72A0FC086}"/>
    <cellStyle name="Normal 4 4 4 5 3 2" xfId="13618" xr:uid="{B47F3AD3-9A7E-49E6-86CA-614A3181D05E}"/>
    <cellStyle name="Normal 4 4 4 5 4" xfId="10920" xr:uid="{0CB456DD-D34B-4994-9A15-F6D7FB207806}"/>
    <cellStyle name="Normal 4 4 4 5 5" xfId="4848" xr:uid="{0F60FE42-8457-4977-94D1-26CBB7BF978C}"/>
    <cellStyle name="Normal 4 4 4 6" xfId="2149" xr:uid="{06243F57-58CD-4FD2-A081-DF4F3908B46B}"/>
    <cellStyle name="Normal 4 4 4 6 2" xfId="8221" xr:uid="{B3EAD763-834C-4E01-81CE-E4A6EC00F567}"/>
    <cellStyle name="Normal 4 4 4 6 2 2" xfId="14293" xr:uid="{6E57BB90-E230-42A3-A354-3161627D5BB6}"/>
    <cellStyle name="Normal 4 4 4 6 3" xfId="11595" xr:uid="{2A4BF470-03C7-4B28-8AAE-D1991D8C733D}"/>
    <cellStyle name="Normal 4 4 4 6 4" xfId="5523" xr:uid="{2C23E6E3-D4FB-4B92-9F42-950934A97A58}"/>
    <cellStyle name="Normal 4 4 4 7" xfId="800" xr:uid="{E88FB72B-7139-4F11-94FB-E0590B41AF4B}"/>
    <cellStyle name="Normal 4 4 4 7 2" xfId="12944" xr:uid="{29495949-E19C-46A0-879B-4E6C11C0FE6E}"/>
    <cellStyle name="Normal 4 4 4 7 3" xfId="6872" xr:uid="{574FF441-4DCD-4A21-BC84-A787BDFF845B}"/>
    <cellStyle name="Normal 4 4 4 8" xfId="3497" xr:uid="{3F6A3B47-4B0A-4693-B404-707393AED5E3}"/>
    <cellStyle name="Normal 4 4 4 8 2" xfId="15641" xr:uid="{96D897F4-D13A-437B-8C8D-DAEB0C688EBC}"/>
    <cellStyle name="Normal 4 4 4 8 3" xfId="9569" xr:uid="{B8E71510-8EA6-487F-A31A-3DD8EDFAF14F}"/>
    <cellStyle name="Normal 4 4 4 9" xfId="10246" xr:uid="{3FE7C062-FE61-463B-8BE8-3714F97AB814}"/>
    <cellStyle name="Normal 4 4 5" xfId="340" xr:uid="{83CBA832-39EA-4E01-A4E5-6A28BA9AF936}"/>
    <cellStyle name="Normal 4 4 5 2" xfId="1508" xr:uid="{5B3F5673-5D6B-4C9E-BD78-0F7DB7B8B2D0}"/>
    <cellStyle name="Normal 4 4 5 2 2" xfId="2857" xr:uid="{780D18DB-8384-4A44-BDF3-99A3BD83C541}"/>
    <cellStyle name="Normal 4 4 5 2 2 2" xfId="8929" xr:uid="{43FAD8B9-2523-4AD8-8C15-F816DA20715E}"/>
    <cellStyle name="Normal 4 4 5 2 2 2 2" xfId="15001" xr:uid="{0BEB225B-145B-4642-A08C-328F1E58DD8D}"/>
    <cellStyle name="Normal 4 4 5 2 2 3" xfId="12303" xr:uid="{361E876E-4265-4874-B4F0-E122E936CE88}"/>
    <cellStyle name="Normal 4 4 5 2 2 4" xfId="6231" xr:uid="{FF6ECD3E-693C-4E30-ADA5-E031B8BC3FFF}"/>
    <cellStyle name="Normal 4 4 5 2 3" xfId="7580" xr:uid="{2493E183-A774-4B50-839C-2999818B9722}"/>
    <cellStyle name="Normal 4 4 5 2 3 2" xfId="13652" xr:uid="{558A0008-4026-48E3-B8EF-FDE782CBB4A8}"/>
    <cellStyle name="Normal 4 4 5 2 4" xfId="10954" xr:uid="{D85145D8-3A8B-4E72-BA57-2FD91134F37A}"/>
    <cellStyle name="Normal 4 4 5 2 5" xfId="4882" xr:uid="{07ACC3E6-415C-4555-8AE3-153C45504F0D}"/>
    <cellStyle name="Normal 4 4 5 3" xfId="2182" xr:uid="{2742224A-C37B-4A40-ABBA-E579D5D67607}"/>
    <cellStyle name="Normal 4 4 5 3 2" xfId="8254" xr:uid="{502F9CC3-E61F-49B0-97A2-02736C179454}"/>
    <cellStyle name="Normal 4 4 5 3 2 2" xfId="14326" xr:uid="{CC56241A-4A6B-4299-A4D3-E9E1632466AD}"/>
    <cellStyle name="Normal 4 4 5 3 3" xfId="11628" xr:uid="{268D9FE6-2C6C-4A27-BA3A-3D03E3EC3BA4}"/>
    <cellStyle name="Normal 4 4 5 3 4" xfId="5556" xr:uid="{6F90A339-5C7E-43E1-BE6E-D0DAF76D60A8}"/>
    <cellStyle name="Normal 4 4 5 4" xfId="833" xr:uid="{E4892456-447F-494E-BFE8-0122F76DFA82}"/>
    <cellStyle name="Normal 4 4 5 4 2" xfId="12977" xr:uid="{7829FC0A-5C7E-4763-966D-0D1F2FC59DE1}"/>
    <cellStyle name="Normal 4 4 5 4 3" xfId="6905" xr:uid="{ADB01089-EA65-4985-8D34-F35E3E38FE63}"/>
    <cellStyle name="Normal 4 4 5 5" xfId="3715" xr:uid="{59FB47FA-91AD-4B86-9E14-D876FFCC2122}"/>
    <cellStyle name="Normal 4 4 5 5 2" xfId="15859" xr:uid="{611C9A9F-6D25-43E1-9580-04AE961DC628}"/>
    <cellStyle name="Normal 4 4 5 5 3" xfId="9787" xr:uid="{A2BCFC1A-A8E1-4E72-B9AE-C39CC0999F21}"/>
    <cellStyle name="Normal 4 4 5 6" xfId="10279" xr:uid="{29A3D38E-B4EB-4555-BB7F-D2A2C8F2B731}"/>
    <cellStyle name="Normal 4 4 5 7" xfId="4207" xr:uid="{576185E7-D5DE-423A-B890-723F0351ED90}"/>
    <cellStyle name="Normal 4 4 6" xfId="525" xr:uid="{38ECF517-BE54-491F-A540-07E64C7629B9}"/>
    <cellStyle name="Normal 4 4 6 2" xfId="1692" xr:uid="{9F276565-CC47-4BD9-920E-1FDD6BF6418B}"/>
    <cellStyle name="Normal 4 4 6 2 2" xfId="3041" xr:uid="{0755EF17-133D-481A-AADE-0FDEE773AE64}"/>
    <cellStyle name="Normal 4 4 6 2 2 2" xfId="9113" xr:uid="{81F465D4-757C-464E-A253-CA5F6BBC7545}"/>
    <cellStyle name="Normal 4 4 6 2 2 2 2" xfId="15185" xr:uid="{1CF03C64-96BC-4EE9-83B8-2DF5550D5ABF}"/>
    <cellStyle name="Normal 4 4 6 2 2 3" xfId="12487" xr:uid="{E8F03475-4DA6-4943-97E0-B793322739A4}"/>
    <cellStyle name="Normal 4 4 6 2 2 4" xfId="6415" xr:uid="{C7B4BB6E-7425-4D8E-AFB1-9D765F09EBA4}"/>
    <cellStyle name="Normal 4 4 6 2 3" xfId="7764" xr:uid="{DB893944-1EDC-40F0-AB1B-7D517468F7B2}"/>
    <cellStyle name="Normal 4 4 6 2 3 2" xfId="13836" xr:uid="{32DB288C-180D-480F-85E7-2B75E55F40B7}"/>
    <cellStyle name="Normal 4 4 6 2 4" xfId="11138" xr:uid="{7EEEB770-89ED-4761-8A88-DBDB69B2F472}"/>
    <cellStyle name="Normal 4 4 6 2 5" xfId="5066" xr:uid="{83626F22-42B7-4D6B-95DD-4B083FC79A45}"/>
    <cellStyle name="Normal 4 4 6 3" xfId="2366" xr:uid="{B7AD0498-A4C3-417C-BA7A-F7978F64B823}"/>
    <cellStyle name="Normal 4 4 6 3 2" xfId="8438" xr:uid="{6DC23782-02FD-487F-9644-0C28D557AD91}"/>
    <cellStyle name="Normal 4 4 6 3 2 2" xfId="14510" xr:uid="{C0A4BC89-BAFC-4A1E-AF64-A396BACF67C3}"/>
    <cellStyle name="Normal 4 4 6 3 3" xfId="11812" xr:uid="{A025F390-748B-4F4F-9E9B-543DECB98D98}"/>
    <cellStyle name="Normal 4 4 6 3 4" xfId="5740" xr:uid="{D87717E5-A58D-4B4F-99F9-92C42BD6A006}"/>
    <cellStyle name="Normal 4 4 6 4" xfId="1017" xr:uid="{A85BB33F-ABCF-455E-A6BE-4F19EFE16EDF}"/>
    <cellStyle name="Normal 4 4 6 4 2" xfId="13161" xr:uid="{A00E311A-135C-4AF3-AE06-AD1A54D558D6}"/>
    <cellStyle name="Normal 4 4 6 4 3" xfId="7089" xr:uid="{FE16544D-7E45-4EF8-AD2F-49656AE137CE}"/>
    <cellStyle name="Normal 4 4 6 5" xfId="3899" xr:uid="{CAFEBE4B-57C6-4101-9BC0-46FABF0F827D}"/>
    <cellStyle name="Normal 4 4 6 5 2" xfId="16043" xr:uid="{7EE25217-4A44-445E-82D6-E4421D3ABD4E}"/>
    <cellStyle name="Normal 4 4 6 5 3" xfId="9971" xr:uid="{102ED4CD-2791-431A-B97A-D8308BE0CE76}"/>
    <cellStyle name="Normal 4 4 6 6" xfId="10463" xr:uid="{FCED0349-4B98-4141-A5F1-3D14B33816D2}"/>
    <cellStyle name="Normal 4 4 6 7" xfId="4391" xr:uid="{80569801-883B-4965-AD8B-F5EBEF1CEECB}"/>
    <cellStyle name="Normal 4 4 7" xfId="212" xr:uid="{E6253CDD-62F9-4471-AB4E-AC3DB6EE6AEB}"/>
    <cellStyle name="Normal 4 4 7 2" xfId="1874" xr:uid="{12B5E328-4EB4-48CB-80D6-2954336B8A18}"/>
    <cellStyle name="Normal 4 4 7 2 2" xfId="3223" xr:uid="{5F3B010E-A045-4D0E-ACC6-025ACB4E6685}"/>
    <cellStyle name="Normal 4 4 7 2 2 2" xfId="9295" xr:uid="{F8C818C1-F55E-41F5-AC35-88D8EEBE0D54}"/>
    <cellStyle name="Normal 4 4 7 2 2 2 2" xfId="15367" xr:uid="{1D65E386-C045-4DC6-A8A4-970B37E044B9}"/>
    <cellStyle name="Normal 4 4 7 2 2 3" xfId="12669" xr:uid="{918AE307-98E7-4E1C-8ABA-6E5865FA6F85}"/>
    <cellStyle name="Normal 4 4 7 2 2 4" xfId="6597" xr:uid="{561A4719-F010-40D1-B2CD-B45756A11096}"/>
    <cellStyle name="Normal 4 4 7 2 3" xfId="7946" xr:uid="{C49D10CA-9296-4FC4-AB13-FA821A9E8168}"/>
    <cellStyle name="Normal 4 4 7 2 3 2" xfId="14018" xr:uid="{06082CAA-6E38-4D5B-8B2A-E861C4674E40}"/>
    <cellStyle name="Normal 4 4 7 2 4" xfId="11320" xr:uid="{F7AA7381-4F9F-49DE-A248-8F0F4F81BA28}"/>
    <cellStyle name="Normal 4 4 7 2 5" xfId="5248" xr:uid="{EF026292-D7FE-4861-A1F1-A9605E0B3FB3}"/>
    <cellStyle name="Normal 4 4 7 3" xfId="2548" xr:uid="{9F7CD32D-3CE9-4742-A175-2F5520FBF40D}"/>
    <cellStyle name="Normal 4 4 7 3 2" xfId="8620" xr:uid="{9F650F8D-C518-4B2B-8983-33505931FFBE}"/>
    <cellStyle name="Normal 4 4 7 3 2 2" xfId="14692" xr:uid="{D3209FE4-0B9A-42AC-B5D6-E0F2984BE5DA}"/>
    <cellStyle name="Normal 4 4 7 3 3" xfId="11994" xr:uid="{37DF4566-5986-4F5A-A2A6-2700A68CB806}"/>
    <cellStyle name="Normal 4 4 7 3 4" xfId="5922" xr:uid="{07EF9B73-432C-442B-8A27-092BEAF82598}"/>
    <cellStyle name="Normal 4 4 7 4" xfId="1199" xr:uid="{94910A2A-121A-4733-B0A1-683572394693}"/>
    <cellStyle name="Normal 4 4 7 4 2" xfId="13343" xr:uid="{16F7CEB5-393F-45A1-A001-D1AB19A0E0F9}"/>
    <cellStyle name="Normal 4 4 7 4 3" xfId="7271" xr:uid="{3847C7E4-4668-4472-98CE-723C67D569E9}"/>
    <cellStyle name="Normal 4 4 7 5" xfId="3587" xr:uid="{63F18672-9601-4060-A247-2B831A854E95}"/>
    <cellStyle name="Normal 4 4 7 5 2" xfId="15731" xr:uid="{0990D02B-F21E-4609-A929-9102972C0600}"/>
    <cellStyle name="Normal 4 4 7 5 3" xfId="9659" xr:uid="{CF998622-9A50-4DDB-9014-FFA0518F3C5C}"/>
    <cellStyle name="Normal 4 4 7 6" xfId="10645" xr:uid="{92636981-FB3C-4624-96EF-930D9EBBF771}"/>
    <cellStyle name="Normal 4 4 7 7" xfId="4573" xr:uid="{0E0D4EF7-B276-40CE-944D-7CA890FB5E08}"/>
    <cellStyle name="Normal 4 4 8" xfId="1381" xr:uid="{B25A707F-0464-44A1-B0B7-B12CE551A70F}"/>
    <cellStyle name="Normal 4 4 8 2" xfId="2730" xr:uid="{75A4E7C4-1E46-429B-A074-CE50022B4E3C}"/>
    <cellStyle name="Normal 4 4 8 2 2" xfId="8802" xr:uid="{704B2EF1-1D3B-4407-A98C-2B86372185B1}"/>
    <cellStyle name="Normal 4 4 8 2 2 2" xfId="14874" xr:uid="{CA7C88E1-61CB-4301-AFAD-C6EDFA596FCF}"/>
    <cellStyle name="Normal 4 4 8 2 3" xfId="12176" xr:uid="{BABBC590-3D14-4DE3-A367-B6015A366291}"/>
    <cellStyle name="Normal 4 4 8 2 4" xfId="6104" xr:uid="{0188F1B0-3056-4E0C-87B4-B82325973CBE}"/>
    <cellStyle name="Normal 4 4 8 3" xfId="7453" xr:uid="{F93657C8-8644-4BB3-919D-6DB8D9F87819}"/>
    <cellStyle name="Normal 4 4 8 3 2" xfId="13525" xr:uid="{9E2FD454-C308-4993-98AA-2636015ED455}"/>
    <cellStyle name="Normal 4 4 8 4" xfId="10827" xr:uid="{CF868840-6814-461F-9AF5-FC390C166CD1}"/>
    <cellStyle name="Normal 4 4 8 5" xfId="4755" xr:uid="{B4DC4D9D-EB58-4B8A-971F-B2858010B590}"/>
    <cellStyle name="Normal 4 4 9" xfId="2056" xr:uid="{4CF04723-CF8B-4D03-835D-47C3F7EDDDB9}"/>
    <cellStyle name="Normal 4 4 9 2" xfId="8128" xr:uid="{400A4EE9-1CF3-4F5D-A603-A3F995E90F31}"/>
    <cellStyle name="Normal 4 4 9 2 2" xfId="14200" xr:uid="{F21DEF5E-5C58-45C1-A869-5CF0C9BB3CFC}"/>
    <cellStyle name="Normal 4 4 9 3" xfId="11502" xr:uid="{ED543943-C374-42FE-94CE-EE56A050C257}"/>
    <cellStyle name="Normal 4 4 9 4" xfId="5430" xr:uid="{BDEC2128-F819-4DEB-A7BE-4E9969B08F51}"/>
    <cellStyle name="Normal 4 5" xfId="44" xr:uid="{00000000-0005-0000-0000-00006B000000}"/>
    <cellStyle name="Normal 4 5 10" xfId="10170" xr:uid="{3FA37470-1CA4-411C-920F-6CAC4D9AAE39}"/>
    <cellStyle name="Normal 4 5 11" xfId="4098" xr:uid="{1C6D2C4D-8D4C-4CB4-A6F5-C294A0EDFC54}"/>
    <cellStyle name="Normal 4 5 2" xfId="135" xr:uid="{00000000-0005-0000-0000-00006C000000}"/>
    <cellStyle name="Normal 4 5 2 2" xfId="632" xr:uid="{EB374E0D-D3CB-4652-B203-9F9303E52D8F}"/>
    <cellStyle name="Normal 4 5 2 2 2" xfId="1799" xr:uid="{826AA360-49DC-4875-8A95-59072202195B}"/>
    <cellStyle name="Normal 4 5 2 2 2 2" xfId="3148" xr:uid="{15FBB134-8F29-45DE-80C9-30311A10684C}"/>
    <cellStyle name="Normal 4 5 2 2 2 2 2" xfId="9220" xr:uid="{1CBB4DD2-4430-4225-8EAE-CB18697B93A8}"/>
    <cellStyle name="Normal 4 5 2 2 2 2 2 2" xfId="15292" xr:uid="{24C680B7-DE65-4CBE-B56E-ED7E53955EDB}"/>
    <cellStyle name="Normal 4 5 2 2 2 2 3" xfId="12594" xr:uid="{BAF59B26-65C7-4F3E-B264-26852006363F}"/>
    <cellStyle name="Normal 4 5 2 2 2 2 4" xfId="6522" xr:uid="{0CC368EA-6663-4C92-A78D-D1854273B719}"/>
    <cellStyle name="Normal 4 5 2 2 2 3" xfId="7871" xr:uid="{7E8DE2E5-7CF7-47E9-92A5-394C41AC7730}"/>
    <cellStyle name="Normal 4 5 2 2 2 3 2" xfId="13943" xr:uid="{80E231B1-319F-4D70-93BA-6D0235900F71}"/>
    <cellStyle name="Normal 4 5 2 2 2 4" xfId="11245" xr:uid="{032A9014-B25F-4F53-9414-0602B87CFB26}"/>
    <cellStyle name="Normal 4 5 2 2 2 5" xfId="5173" xr:uid="{7A48D531-9A88-49A3-B6A0-674CC6A714FD}"/>
    <cellStyle name="Normal 4 5 2 2 3" xfId="2473" xr:uid="{A7CC8F94-BAC5-4453-889B-D9ABC70046D8}"/>
    <cellStyle name="Normal 4 5 2 2 3 2" xfId="8545" xr:uid="{2B7ED964-A31B-42A9-8A13-9B0A1095E837}"/>
    <cellStyle name="Normal 4 5 2 2 3 2 2" xfId="14617" xr:uid="{BFAE20AE-5DDB-493B-8AA9-BD1A0B65DD80}"/>
    <cellStyle name="Normal 4 5 2 2 3 3" xfId="11919" xr:uid="{BC9C173B-43A6-444F-A91F-27EAF626F328}"/>
    <cellStyle name="Normal 4 5 2 2 3 4" xfId="5847" xr:uid="{F53C2108-11D1-49BB-92F2-2757D73C3562}"/>
    <cellStyle name="Normal 4 5 2 2 4" xfId="1124" xr:uid="{4C5E2E99-7EC9-4BC6-911D-58CDE1509745}"/>
    <cellStyle name="Normal 4 5 2 2 4 2" xfId="13268" xr:uid="{991AE4F0-59D5-4CFF-8F85-A510ADFAE6B6}"/>
    <cellStyle name="Normal 4 5 2 2 4 3" xfId="7196" xr:uid="{BC30C330-4D79-4BC7-AABD-19377621633B}"/>
    <cellStyle name="Normal 4 5 2 2 5" xfId="4006" xr:uid="{8F35421E-5F95-440F-A808-5C7422CBA5B8}"/>
    <cellStyle name="Normal 4 5 2 2 5 2" xfId="16150" xr:uid="{A6C110A4-AFD7-4C59-B0C3-B5C0D5B5C58F}"/>
    <cellStyle name="Normal 4 5 2 2 5 3" xfId="10078" xr:uid="{06E32541-43A0-4352-977C-44DF37DCE825}"/>
    <cellStyle name="Normal 4 5 2 2 6" xfId="10570" xr:uid="{0E9A7BFD-0BA9-4C4D-B70F-BF05CB70A40D}"/>
    <cellStyle name="Normal 4 5 2 2 7" xfId="4498" xr:uid="{5D3F22A3-7D64-457C-AAC6-EF2958CB16CF}"/>
    <cellStyle name="Normal 4 5 2 3" xfId="448" xr:uid="{FE635FCB-C7A1-4991-BC76-CF53CFA103D0}"/>
    <cellStyle name="Normal 4 5 2 3 2" xfId="1981" xr:uid="{FC8E4DAE-4C27-4F71-A87C-3DDF36360216}"/>
    <cellStyle name="Normal 4 5 2 3 2 2" xfId="3330" xr:uid="{27BD53A5-09BA-4B6B-86DF-013C4D46873F}"/>
    <cellStyle name="Normal 4 5 2 3 2 2 2" xfId="9402" xr:uid="{3D0F1193-1F40-4B25-8592-36F02CC3186F}"/>
    <cellStyle name="Normal 4 5 2 3 2 2 2 2" xfId="15474" xr:uid="{777C6FDE-7E4D-4A78-B250-B660751E8FB8}"/>
    <cellStyle name="Normal 4 5 2 3 2 2 3" xfId="12776" xr:uid="{EB54576F-21C1-4502-ADDE-E3B4086425C3}"/>
    <cellStyle name="Normal 4 5 2 3 2 2 4" xfId="6704" xr:uid="{EBD05AE9-982A-4C4B-A869-969118BFD9C9}"/>
    <cellStyle name="Normal 4 5 2 3 2 3" xfId="8053" xr:uid="{DC75CB5C-1305-48A6-9007-12164F462335}"/>
    <cellStyle name="Normal 4 5 2 3 2 3 2" xfId="14125" xr:uid="{20061CCD-3648-43FA-ABA5-0568F19E99C9}"/>
    <cellStyle name="Normal 4 5 2 3 2 4" xfId="11427" xr:uid="{7057762D-75E8-472C-BF5D-0B5C982B1D25}"/>
    <cellStyle name="Normal 4 5 2 3 2 5" xfId="5355" xr:uid="{DF92FFB7-C3F6-4D1A-A941-04519D608B3B}"/>
    <cellStyle name="Normal 4 5 2 3 3" xfId="2655" xr:uid="{AC312B86-843E-439F-A1DB-48276B09C1C6}"/>
    <cellStyle name="Normal 4 5 2 3 3 2" xfId="8727" xr:uid="{6A648C62-42CE-4CBE-8030-C98B21DA3F7C}"/>
    <cellStyle name="Normal 4 5 2 3 3 2 2" xfId="14799" xr:uid="{5F6B4DA9-76F3-4DD5-8255-A48579FA395A}"/>
    <cellStyle name="Normal 4 5 2 3 3 3" xfId="12101" xr:uid="{8F7ADFCE-0948-4429-814D-AA581293124B}"/>
    <cellStyle name="Normal 4 5 2 3 3 4" xfId="6029" xr:uid="{8F2942E0-2903-432F-BE51-B12F9FBE2BB7}"/>
    <cellStyle name="Normal 4 5 2 3 4" xfId="1306" xr:uid="{697426A5-8541-4E9F-82EB-35066E4BBE1D}"/>
    <cellStyle name="Normal 4 5 2 3 4 2" xfId="13450" xr:uid="{2C93E8A6-5856-4B81-8F6B-FAE29EB18C1D}"/>
    <cellStyle name="Normal 4 5 2 3 4 3" xfId="7378" xr:uid="{DD4F1ECF-0E0E-46E9-96FA-139B2E723215}"/>
    <cellStyle name="Normal 4 5 2 3 5" xfId="3822" xr:uid="{564FFAF0-E0B8-4398-9965-ED853EE59420}"/>
    <cellStyle name="Normal 4 5 2 3 5 2" xfId="15966" xr:uid="{33D1A45F-75B9-404B-8632-D40EDE5A8783}"/>
    <cellStyle name="Normal 4 5 2 3 5 3" xfId="9894" xr:uid="{EBD07BF7-D45F-4951-9113-603ADA2BF8A1}"/>
    <cellStyle name="Normal 4 5 2 3 6" xfId="10752" xr:uid="{BE70C2D1-FF07-4737-B313-37C6682AB823}"/>
    <cellStyle name="Normal 4 5 2 3 7" xfId="4680" xr:uid="{E213BD2A-A7F2-4DB0-9BBF-61906A9D5976}"/>
    <cellStyle name="Normal 4 5 2 4" xfId="1615" xr:uid="{027C0D9A-02A9-4622-B07B-A66C36019344}"/>
    <cellStyle name="Normal 4 5 2 4 2" xfId="2964" xr:uid="{03153235-5B2B-43F0-B751-3CBDE7937481}"/>
    <cellStyle name="Normal 4 5 2 4 2 2" xfId="9036" xr:uid="{73F40E5C-DA32-444A-AE64-C5C25CA87F23}"/>
    <cellStyle name="Normal 4 5 2 4 2 2 2" xfId="15108" xr:uid="{A6F6F5BF-72E1-4B2E-B509-5C12957CDE34}"/>
    <cellStyle name="Normal 4 5 2 4 2 3" xfId="12410" xr:uid="{D8A15FA5-4380-40C6-A470-6DCA38498CA2}"/>
    <cellStyle name="Normal 4 5 2 4 2 4" xfId="6338" xr:uid="{1FDB172E-8704-48B5-854B-7469187952BB}"/>
    <cellStyle name="Normal 4 5 2 4 3" xfId="7687" xr:uid="{0F4ED563-9C37-4737-BE96-14847921D98C}"/>
    <cellStyle name="Normal 4 5 2 4 3 2" xfId="13759" xr:uid="{F7A2EBC8-149F-4B47-B4D6-829443D3230B}"/>
    <cellStyle name="Normal 4 5 2 4 4" xfId="11061" xr:uid="{02B64526-9253-422A-AB07-061A7A9C3C5A}"/>
    <cellStyle name="Normal 4 5 2 4 5" xfId="4989" xr:uid="{EEC2E6EF-4A57-48FE-9C97-5327B7A5F426}"/>
    <cellStyle name="Normal 4 5 2 5" xfId="2289" xr:uid="{644FE709-B6ED-4E55-AC50-05E8D4BA0F95}"/>
    <cellStyle name="Normal 4 5 2 5 2" xfId="8361" xr:uid="{892492AF-20E2-430A-80B2-582CD2D59B42}"/>
    <cellStyle name="Normal 4 5 2 5 2 2" xfId="14433" xr:uid="{A0DC031F-6519-4D96-BCC7-675E2D1124A5}"/>
    <cellStyle name="Normal 4 5 2 5 3" xfId="11735" xr:uid="{29FC364B-D721-4D7F-97BD-28ECFD53F74B}"/>
    <cellStyle name="Normal 4 5 2 5 4" xfId="5663" xr:uid="{FCB1EC1B-0222-4325-BB0A-758B65702D95}"/>
    <cellStyle name="Normal 4 5 2 6" xfId="940" xr:uid="{5082947C-352B-43BA-A3CE-FF5DA22E215E}"/>
    <cellStyle name="Normal 4 5 2 6 2" xfId="13084" xr:uid="{F9816F47-B80C-4CF4-8946-5FDE3450A2E6}"/>
    <cellStyle name="Normal 4 5 2 6 3" xfId="7012" xr:uid="{4264AAF6-CDA0-4423-A8BF-65EC1D070CB4}"/>
    <cellStyle name="Normal 4 5 2 7" xfId="3512" xr:uid="{3549B9C2-2AD9-4325-9D23-7D6B43EEFEBD}"/>
    <cellStyle name="Normal 4 5 2 7 2" xfId="15656" xr:uid="{8C7C6E5F-A5B3-4A1A-9792-C5264CA8018F}"/>
    <cellStyle name="Normal 4 5 2 7 3" xfId="9584" xr:uid="{038F41B6-AFF5-4519-8CE5-30F06360CEFD}"/>
    <cellStyle name="Normal 4 5 2 8" xfId="10386" xr:uid="{21C6FBB1-9E68-4E03-A920-19980CC6B587}"/>
    <cellStyle name="Normal 4 5 2 9" xfId="4314" xr:uid="{4C819B06-D518-475E-B7D2-A54EA5C50748}"/>
    <cellStyle name="Normal 4 5 3" xfId="357" xr:uid="{B3126775-96EA-475A-99EA-D4B8E72B7679}"/>
    <cellStyle name="Normal 4 5 3 2" xfId="1525" xr:uid="{9A4F1A7C-7D22-4D02-B8E3-AC44D7911C12}"/>
    <cellStyle name="Normal 4 5 3 2 2" xfId="2874" xr:uid="{B6D7FF91-1B01-4B44-A23F-EFE50C86840C}"/>
    <cellStyle name="Normal 4 5 3 2 2 2" xfId="8946" xr:uid="{53B794B3-67DC-488A-9A13-B4373E92FBC3}"/>
    <cellStyle name="Normal 4 5 3 2 2 2 2" xfId="15018" xr:uid="{4B72CDE9-F973-44B9-B3E7-3FEFB528E587}"/>
    <cellStyle name="Normal 4 5 3 2 2 3" xfId="12320" xr:uid="{248F8AC6-63FB-4993-B4AF-9581823E2A33}"/>
    <cellStyle name="Normal 4 5 3 2 2 4" xfId="6248" xr:uid="{356F5E69-0F0E-48E5-9267-A7FC088AB64F}"/>
    <cellStyle name="Normal 4 5 3 2 3" xfId="7597" xr:uid="{0ED32172-4D54-429B-94D9-441D5233244E}"/>
    <cellStyle name="Normal 4 5 3 2 3 2" xfId="13669" xr:uid="{18A9D2F8-22B1-4D07-A271-49FFA70FE890}"/>
    <cellStyle name="Normal 4 5 3 2 4" xfId="10971" xr:uid="{41F919B4-1559-4D5C-AC19-87B71F1213E5}"/>
    <cellStyle name="Normal 4 5 3 2 5" xfId="4899" xr:uid="{1F8C335E-A0EE-4D18-B2A1-684A5689C4AA}"/>
    <cellStyle name="Normal 4 5 3 3" xfId="2199" xr:uid="{DCF51B18-74F1-48BD-8CBE-4FE330858A3A}"/>
    <cellStyle name="Normal 4 5 3 3 2" xfId="8271" xr:uid="{56EF1526-63F6-4711-B0E3-90EF28F7D09D}"/>
    <cellStyle name="Normal 4 5 3 3 2 2" xfId="14343" xr:uid="{0B4A691A-9EDF-4488-9262-EE153BF9D183}"/>
    <cellStyle name="Normal 4 5 3 3 3" xfId="11645" xr:uid="{FAF9630D-CB25-4048-B02A-4C78CF87BC6E}"/>
    <cellStyle name="Normal 4 5 3 3 4" xfId="5573" xr:uid="{A5C0AC4F-A2A2-4183-AA74-1225CD53E645}"/>
    <cellStyle name="Normal 4 5 3 4" xfId="850" xr:uid="{6C253B56-A005-457D-9A40-61F9AEFF5582}"/>
    <cellStyle name="Normal 4 5 3 4 2" xfId="12994" xr:uid="{E03AFDA4-FB59-4775-9A96-B4D7C72F34E6}"/>
    <cellStyle name="Normal 4 5 3 4 3" xfId="6922" xr:uid="{182E66F9-4B1A-4F43-B0C5-23D338D8BEB1}"/>
    <cellStyle name="Normal 4 5 3 5" xfId="3732" xr:uid="{AB6DDE8F-98E3-44A1-B855-53E0B8962AAB}"/>
    <cellStyle name="Normal 4 5 3 5 2" xfId="15876" xr:uid="{22CF0077-A4A4-445C-8893-1A4A26D8F1A2}"/>
    <cellStyle name="Normal 4 5 3 5 3" xfId="9804" xr:uid="{C6086BDD-D1A7-4E37-9F62-97708F31F658}"/>
    <cellStyle name="Normal 4 5 3 6" xfId="10296" xr:uid="{12DD5CBB-3082-4DC0-950B-20F78D26F95F}"/>
    <cellStyle name="Normal 4 5 3 7" xfId="4224" xr:uid="{92BB8E07-B58A-426A-97BF-F446665211B3}"/>
    <cellStyle name="Normal 4 5 4" xfId="542" xr:uid="{4D956A5C-34DA-404A-B0C2-69B769DA7BCB}"/>
    <cellStyle name="Normal 4 5 4 2" xfId="1709" xr:uid="{F20B6982-CFFE-4F99-9DB1-E976DAFD36E8}"/>
    <cellStyle name="Normal 4 5 4 2 2" xfId="3058" xr:uid="{29FC2715-261C-4665-A3C8-BD270BE53631}"/>
    <cellStyle name="Normal 4 5 4 2 2 2" xfId="9130" xr:uid="{7798A33B-AF78-4986-BEB0-6314EBAEB6D1}"/>
    <cellStyle name="Normal 4 5 4 2 2 2 2" xfId="15202" xr:uid="{9ECDF5E8-4A42-43CD-A9E5-87AA6E58C312}"/>
    <cellStyle name="Normal 4 5 4 2 2 3" xfId="12504" xr:uid="{2D245C2A-3C63-4FA2-968B-7532DB69F2E0}"/>
    <cellStyle name="Normal 4 5 4 2 2 4" xfId="6432" xr:uid="{B4287DB5-7712-48F8-8113-01DF70D82105}"/>
    <cellStyle name="Normal 4 5 4 2 3" xfId="7781" xr:uid="{F48D594F-FA3F-43D5-970E-368E538536AB}"/>
    <cellStyle name="Normal 4 5 4 2 3 2" xfId="13853" xr:uid="{CF427C65-CB79-4A65-A36E-180986F5334E}"/>
    <cellStyle name="Normal 4 5 4 2 4" xfId="11155" xr:uid="{857BC97B-DB3F-493A-9730-1E6120CC162F}"/>
    <cellStyle name="Normal 4 5 4 2 5" xfId="5083" xr:uid="{CAA21091-0BB4-480B-8013-D983F5B8A1F7}"/>
    <cellStyle name="Normal 4 5 4 3" xfId="2383" xr:uid="{FD3DED74-937C-4A69-A002-56639BD3B4B4}"/>
    <cellStyle name="Normal 4 5 4 3 2" xfId="8455" xr:uid="{723C45DB-694A-4120-B303-7691CD3D52E2}"/>
    <cellStyle name="Normal 4 5 4 3 2 2" xfId="14527" xr:uid="{874EA3C6-03CA-4E68-AC32-F9A054A0B90D}"/>
    <cellStyle name="Normal 4 5 4 3 3" xfId="11829" xr:uid="{DACD7A96-E75C-4173-8F2D-EC425C95B3B9}"/>
    <cellStyle name="Normal 4 5 4 3 4" xfId="5757" xr:uid="{641DAF4B-971F-490A-925B-C618C244BC85}"/>
    <cellStyle name="Normal 4 5 4 4" xfId="1034" xr:uid="{9CF14F66-09B0-4A49-B71B-AF00D341762C}"/>
    <cellStyle name="Normal 4 5 4 4 2" xfId="13178" xr:uid="{411B972C-9A90-4130-9DA8-A94ED79E7404}"/>
    <cellStyle name="Normal 4 5 4 4 3" xfId="7106" xr:uid="{847DDAE1-A479-4E27-8A41-8667859986B2}"/>
    <cellStyle name="Normal 4 5 4 5" xfId="3916" xr:uid="{55982917-992E-45F1-82E6-425F7A931ABE}"/>
    <cellStyle name="Normal 4 5 4 5 2" xfId="16060" xr:uid="{B08DED17-A615-432E-BAB6-1AD35F44045A}"/>
    <cellStyle name="Normal 4 5 4 5 3" xfId="9988" xr:uid="{9BF7F3FD-158A-4ED6-915F-D145EC7B4514}"/>
    <cellStyle name="Normal 4 5 4 6" xfId="10480" xr:uid="{4BE05820-A3F3-4C03-97C7-7EDAC6641903}"/>
    <cellStyle name="Normal 4 5 4 7" xfId="4408" xr:uid="{DCA47288-4172-41AB-BCD5-8306C49C4AC1}"/>
    <cellStyle name="Normal 4 5 5" xfId="229" xr:uid="{6AB785AB-1F03-4E29-92DD-1B1EE698112D}"/>
    <cellStyle name="Normal 4 5 5 2" xfId="1891" xr:uid="{F5431C1A-C613-416A-BB99-73E9A7799BEB}"/>
    <cellStyle name="Normal 4 5 5 2 2" xfId="3240" xr:uid="{D996504F-3A89-42B7-9CD8-829005A6F4AD}"/>
    <cellStyle name="Normal 4 5 5 2 2 2" xfId="9312" xr:uid="{DFD113C6-A0A0-4F72-ADE4-23628A93735F}"/>
    <cellStyle name="Normal 4 5 5 2 2 2 2" xfId="15384" xr:uid="{F89CC2B7-F909-4CC1-A97D-2658E7F17A06}"/>
    <cellStyle name="Normal 4 5 5 2 2 3" xfId="12686" xr:uid="{26E92C58-32B3-4D44-A0B3-A2C2AE2C23C6}"/>
    <cellStyle name="Normal 4 5 5 2 2 4" xfId="6614" xr:uid="{FAFED03B-4661-40B6-94FA-16BC3965964D}"/>
    <cellStyle name="Normal 4 5 5 2 3" xfId="7963" xr:uid="{9D29CD23-03A5-4587-B8A6-9C0703C9EA57}"/>
    <cellStyle name="Normal 4 5 5 2 3 2" xfId="14035" xr:uid="{8C59388B-5F12-4E9C-87EB-C8D3CE2AC024}"/>
    <cellStyle name="Normal 4 5 5 2 4" xfId="11337" xr:uid="{20B83AAA-81A6-4F39-A78C-530F7EBB4982}"/>
    <cellStyle name="Normal 4 5 5 2 5" xfId="5265" xr:uid="{95F260C0-0E47-4066-ABA6-B4AECCBD6672}"/>
    <cellStyle name="Normal 4 5 5 3" xfId="2565" xr:uid="{22BCEC73-BFC9-404A-BA74-9CA7A8612BAA}"/>
    <cellStyle name="Normal 4 5 5 3 2" xfId="8637" xr:uid="{03426057-CE09-4DD7-97B0-11CEF0FF5947}"/>
    <cellStyle name="Normal 4 5 5 3 2 2" xfId="14709" xr:uid="{912B9A25-00E2-43DD-B9A0-BBA0932690B3}"/>
    <cellStyle name="Normal 4 5 5 3 3" xfId="12011" xr:uid="{282F03E5-2F68-4A75-B1AA-015B7460B7DE}"/>
    <cellStyle name="Normal 4 5 5 3 4" xfId="5939" xr:uid="{448A11C6-D6E3-49FF-ABB7-6F771BC6EB1B}"/>
    <cellStyle name="Normal 4 5 5 4" xfId="1216" xr:uid="{C7062A6E-D720-4379-B1B8-D570ECE6EC72}"/>
    <cellStyle name="Normal 4 5 5 4 2" xfId="13360" xr:uid="{3EEEB41A-C555-47C0-A5B7-5F5C348F77A7}"/>
    <cellStyle name="Normal 4 5 5 4 3" xfId="7288" xr:uid="{E359AA6E-4964-4764-92DF-8C37F1ABAF5E}"/>
    <cellStyle name="Normal 4 5 5 5" xfId="3604" xr:uid="{AF754B24-6313-4186-AB26-2BB2C62263D4}"/>
    <cellStyle name="Normal 4 5 5 5 2" xfId="15748" xr:uid="{5A484408-8953-41E9-9320-12C62A1882A4}"/>
    <cellStyle name="Normal 4 5 5 5 3" xfId="9676" xr:uid="{0D6FEB54-514D-4EC3-920C-8FDB27E87F8C}"/>
    <cellStyle name="Normal 4 5 5 6" xfId="10662" xr:uid="{361DD3C3-1168-45D0-BCED-C6EC76CC7635}"/>
    <cellStyle name="Normal 4 5 5 7" xfId="4590" xr:uid="{7B988872-3761-4EB2-84D9-4CAEC7B7481E}"/>
    <cellStyle name="Normal 4 5 6" xfId="1398" xr:uid="{F554CA39-BE9D-4D12-8F69-9358A433E4D0}"/>
    <cellStyle name="Normal 4 5 6 2" xfId="2747" xr:uid="{811359F7-2CA9-4F93-8BBE-D615371118A8}"/>
    <cellStyle name="Normal 4 5 6 2 2" xfId="8819" xr:uid="{D97DA634-C51B-42F0-980B-BB97EE369960}"/>
    <cellStyle name="Normal 4 5 6 2 2 2" xfId="14891" xr:uid="{20CF3B13-93FE-492E-9D2D-2FF945F5756B}"/>
    <cellStyle name="Normal 4 5 6 2 3" xfId="12193" xr:uid="{57B86A78-E95F-4E0F-AED4-DA550BE503B3}"/>
    <cellStyle name="Normal 4 5 6 2 4" xfId="6121" xr:uid="{7D5EF518-B005-47C9-8294-851F258769ED}"/>
    <cellStyle name="Normal 4 5 6 3" xfId="7470" xr:uid="{F3920D92-47F1-4301-9B92-F036171956BE}"/>
    <cellStyle name="Normal 4 5 6 3 2" xfId="13542" xr:uid="{4F2F5802-9A25-411A-96AA-68C7E1518020}"/>
    <cellStyle name="Normal 4 5 6 4" xfId="10844" xr:uid="{321D3556-2EF2-4374-8685-028BC84CA58E}"/>
    <cellStyle name="Normal 4 5 6 5" xfId="4772" xr:uid="{7A48D0D2-5F2D-46FD-9691-C658AB7DD7EC}"/>
    <cellStyle name="Normal 4 5 7" xfId="2073" xr:uid="{49163876-591D-4BFA-B501-D4BE013DC7C3}"/>
    <cellStyle name="Normal 4 5 7 2" xfId="8145" xr:uid="{AE02A6BB-9BD7-44D3-93F0-CD345DA77DC9}"/>
    <cellStyle name="Normal 4 5 7 2 2" xfId="14217" xr:uid="{31944541-BD68-450D-9007-1F582F2064A6}"/>
    <cellStyle name="Normal 4 5 7 3" xfId="11519" xr:uid="{9295855F-4E11-4F0D-900E-2FFB681C36CC}"/>
    <cellStyle name="Normal 4 5 7 4" xfId="5447" xr:uid="{2141D3C5-0E7E-421C-9DDC-2BB625F8E2F8}"/>
    <cellStyle name="Normal 4 5 8" xfId="724" xr:uid="{D8D49F39-A482-4073-AC31-4E73A05E06B7}"/>
    <cellStyle name="Normal 4 5 8 2" xfId="12868" xr:uid="{64EDB02E-D2F6-419E-880A-14618F437E8F}"/>
    <cellStyle name="Normal 4 5 8 3" xfId="6796" xr:uid="{7EE348FB-E16E-4EE6-B43A-02470A5EF6FC}"/>
    <cellStyle name="Normal 4 5 9" xfId="3422" xr:uid="{A52FA4A2-2998-43FC-8BD6-8FCF4EA88A3C}"/>
    <cellStyle name="Normal 4 5 9 2" xfId="15566" xr:uid="{F05195E0-264B-4669-8091-78B024998A58}"/>
    <cellStyle name="Normal 4 5 9 3" xfId="9494" xr:uid="{769F2B10-390B-4389-BD05-CCB5E1144BB6}"/>
    <cellStyle name="Normal 4 6" xfId="75" xr:uid="{00000000-0005-0000-0000-00006D000000}"/>
    <cellStyle name="Normal 4 6 10" xfId="10201" xr:uid="{D4E92619-7F1A-4990-AA46-445A1397E619}"/>
    <cellStyle name="Normal 4 6 11" xfId="4129" xr:uid="{9868E785-1601-4CED-A945-4A6DB2A20DB2}"/>
    <cellStyle name="Normal 4 6 2" xfId="164" xr:uid="{00000000-0005-0000-0000-00006E000000}"/>
    <cellStyle name="Normal 4 6 2 2" xfId="661" xr:uid="{B06C2539-AD18-4371-A95E-429DFAC084AA}"/>
    <cellStyle name="Normal 4 6 2 2 2" xfId="1828" xr:uid="{272B138F-D47D-4C69-82CE-268196FBCCF3}"/>
    <cellStyle name="Normal 4 6 2 2 2 2" xfId="3177" xr:uid="{1BE3A211-E50C-4ED5-9451-70EDEAE9019C}"/>
    <cellStyle name="Normal 4 6 2 2 2 2 2" xfId="9249" xr:uid="{D710EB57-A3A3-4984-B733-1C2462721F8A}"/>
    <cellStyle name="Normal 4 6 2 2 2 2 2 2" xfId="15321" xr:uid="{AB0059AE-5E0D-4C4B-8293-AB86940E7962}"/>
    <cellStyle name="Normal 4 6 2 2 2 2 3" xfId="12623" xr:uid="{ECB64FFF-72C0-40F3-8F7D-33E4EFDCCB2D}"/>
    <cellStyle name="Normal 4 6 2 2 2 2 4" xfId="6551" xr:uid="{E3280BA3-7504-4A67-BA29-C230F9998A18}"/>
    <cellStyle name="Normal 4 6 2 2 2 3" xfId="7900" xr:uid="{2F498F3D-5C69-4F3C-B66E-D47F001CF63B}"/>
    <cellStyle name="Normal 4 6 2 2 2 3 2" xfId="13972" xr:uid="{C4E3CD3F-1620-488E-B379-608015B7B27C}"/>
    <cellStyle name="Normal 4 6 2 2 2 4" xfId="11274" xr:uid="{95B8A288-9F96-41DF-9DA8-540147B8D524}"/>
    <cellStyle name="Normal 4 6 2 2 2 5" xfId="5202" xr:uid="{FEECC235-162E-4747-B099-331B99A257D4}"/>
    <cellStyle name="Normal 4 6 2 2 3" xfId="2502" xr:uid="{3F9E9A10-9F48-485E-BAC3-5608366242E2}"/>
    <cellStyle name="Normal 4 6 2 2 3 2" xfId="8574" xr:uid="{4182C4C5-BA42-4318-A598-80684805914D}"/>
    <cellStyle name="Normal 4 6 2 2 3 2 2" xfId="14646" xr:uid="{2E003EF0-678B-444D-BC7C-AB68917033CB}"/>
    <cellStyle name="Normal 4 6 2 2 3 3" xfId="11948" xr:uid="{94883752-9C0E-4EF9-81D7-367C13012B8C}"/>
    <cellStyle name="Normal 4 6 2 2 3 4" xfId="5876" xr:uid="{D1C1A50C-8DAA-4734-A5B4-B8CB6E1AEFC8}"/>
    <cellStyle name="Normal 4 6 2 2 4" xfId="1153" xr:uid="{CB9F1FAD-7AD5-421D-BF77-B604C566DB8F}"/>
    <cellStyle name="Normal 4 6 2 2 4 2" xfId="13297" xr:uid="{C919AA11-4097-4715-827B-2E6F6289E0DC}"/>
    <cellStyle name="Normal 4 6 2 2 4 3" xfId="7225" xr:uid="{CE0BF26F-0A6E-4C5F-8265-A15B79E1663E}"/>
    <cellStyle name="Normal 4 6 2 2 5" xfId="4035" xr:uid="{72361AC9-1D3B-40D4-B722-0DAD55DFF29A}"/>
    <cellStyle name="Normal 4 6 2 2 5 2" xfId="16179" xr:uid="{0D3579B2-5CAC-4DE0-8675-2D2C6BF4AE05}"/>
    <cellStyle name="Normal 4 6 2 2 5 3" xfId="10107" xr:uid="{EFCE1A1F-EF3C-4B17-A8A6-C896D3B00631}"/>
    <cellStyle name="Normal 4 6 2 2 6" xfId="10599" xr:uid="{4370F04C-89B4-43B0-97CB-3A344F68C65C}"/>
    <cellStyle name="Normal 4 6 2 2 7" xfId="4527" xr:uid="{688C27B6-7550-459B-8DDF-E9A371C6AE4E}"/>
    <cellStyle name="Normal 4 6 2 3" xfId="477" xr:uid="{2A6DF7E7-5B79-4205-BBFB-6FD6AA0EB5F0}"/>
    <cellStyle name="Normal 4 6 2 3 2" xfId="2010" xr:uid="{9B479A47-15CC-467B-B6C2-B6E2E9157A76}"/>
    <cellStyle name="Normal 4 6 2 3 2 2" xfId="3359" xr:uid="{3067C97F-3462-4246-9379-F7A3D6D63062}"/>
    <cellStyle name="Normal 4 6 2 3 2 2 2" xfId="9431" xr:uid="{30AB94D0-2230-4FDF-9E94-BBD12E485A8B}"/>
    <cellStyle name="Normal 4 6 2 3 2 2 2 2" xfId="15503" xr:uid="{CCA936F0-8E25-4900-8AF3-1BFE378DC645}"/>
    <cellStyle name="Normal 4 6 2 3 2 2 3" xfId="12805" xr:uid="{626E4FAA-84E7-44A8-A4AD-6CB131B543D7}"/>
    <cellStyle name="Normal 4 6 2 3 2 2 4" xfId="6733" xr:uid="{5C5EB108-EC11-4946-AE86-2E4231DEC4DF}"/>
    <cellStyle name="Normal 4 6 2 3 2 3" xfId="8082" xr:uid="{372F10A5-0DC6-4299-A237-1D873FD6F04B}"/>
    <cellStyle name="Normal 4 6 2 3 2 3 2" xfId="14154" xr:uid="{EBD65B31-6F27-4D9F-BA5D-DBD43D2F9D44}"/>
    <cellStyle name="Normal 4 6 2 3 2 4" xfId="11456" xr:uid="{96964002-BDED-4AD2-8243-B6DCAE27C6BC}"/>
    <cellStyle name="Normal 4 6 2 3 2 5" xfId="5384" xr:uid="{3FE807BB-5AB1-44AA-8998-0678D54D01A5}"/>
    <cellStyle name="Normal 4 6 2 3 3" xfId="2684" xr:uid="{1B097C2E-7B9D-46AF-92C1-81CD8B5C3685}"/>
    <cellStyle name="Normal 4 6 2 3 3 2" xfId="8756" xr:uid="{C23D34CF-8DAB-4B32-B661-2257DF0DD918}"/>
    <cellStyle name="Normal 4 6 2 3 3 2 2" xfId="14828" xr:uid="{B21ADBD6-3BF6-465D-884C-7BAF21EDDA60}"/>
    <cellStyle name="Normal 4 6 2 3 3 3" xfId="12130" xr:uid="{14CD7A7D-7DA7-4325-85B0-1770841D9303}"/>
    <cellStyle name="Normal 4 6 2 3 3 4" xfId="6058" xr:uid="{A0132B97-9F81-41AB-B0DC-059C9C516630}"/>
    <cellStyle name="Normal 4 6 2 3 4" xfId="1335" xr:uid="{36A442AA-F152-4F05-98A8-31D27A8051F6}"/>
    <cellStyle name="Normal 4 6 2 3 4 2" xfId="13479" xr:uid="{9F1F7CDF-C15F-4234-8DC7-3583A5FAC47E}"/>
    <cellStyle name="Normal 4 6 2 3 4 3" xfId="7407" xr:uid="{F2E2AA18-209B-404D-A9AB-9CB36A2DE408}"/>
    <cellStyle name="Normal 4 6 2 3 5" xfId="3851" xr:uid="{87C6D9C2-D3F2-487E-BBF3-57B1364A1CB2}"/>
    <cellStyle name="Normal 4 6 2 3 5 2" xfId="15995" xr:uid="{185467E6-7C33-4DD9-BA54-E6D44EC80C7B}"/>
    <cellStyle name="Normal 4 6 2 3 5 3" xfId="9923" xr:uid="{6EBBDA89-791D-44CC-A5B9-C39F0B9B1090}"/>
    <cellStyle name="Normal 4 6 2 3 6" xfId="10781" xr:uid="{E7894612-5272-417C-B648-9F98D4C46A5C}"/>
    <cellStyle name="Normal 4 6 2 3 7" xfId="4709" xr:uid="{278DF98B-66A4-4DBB-B7FA-381E33C16B2E}"/>
    <cellStyle name="Normal 4 6 2 4" xfId="1644" xr:uid="{467AF53A-43CC-407D-B94C-83470DE486E6}"/>
    <cellStyle name="Normal 4 6 2 4 2" xfId="2993" xr:uid="{355CB8CC-653D-4435-A400-95EABDA5172C}"/>
    <cellStyle name="Normal 4 6 2 4 2 2" xfId="9065" xr:uid="{5B33A5D6-F612-4BEC-B86F-D60D43A989B4}"/>
    <cellStyle name="Normal 4 6 2 4 2 2 2" xfId="15137" xr:uid="{316881A7-4F6A-463F-9471-94C276F02F44}"/>
    <cellStyle name="Normal 4 6 2 4 2 3" xfId="12439" xr:uid="{E087CB73-C30F-4841-A6A1-147B2091338D}"/>
    <cellStyle name="Normal 4 6 2 4 2 4" xfId="6367" xr:uid="{78F7FC94-076E-47AC-B989-41908B008C85}"/>
    <cellStyle name="Normal 4 6 2 4 3" xfId="7716" xr:uid="{CC268B86-6B30-4883-9D78-C39ECADC400F}"/>
    <cellStyle name="Normal 4 6 2 4 3 2" xfId="13788" xr:uid="{C9155B3B-9F00-47A9-8157-5085C4036F31}"/>
    <cellStyle name="Normal 4 6 2 4 4" xfId="11090" xr:uid="{E51882B7-6642-432E-8F65-0B93EF147FA8}"/>
    <cellStyle name="Normal 4 6 2 4 5" xfId="5018" xr:uid="{62E32458-9BC2-48F6-AC24-CBED34581358}"/>
    <cellStyle name="Normal 4 6 2 5" xfId="2318" xr:uid="{96478573-EABA-4608-BA3E-0605FC37B6CB}"/>
    <cellStyle name="Normal 4 6 2 5 2" xfId="8390" xr:uid="{613C4CE5-9ACE-424B-AF9B-CB28CB69BF23}"/>
    <cellStyle name="Normal 4 6 2 5 2 2" xfId="14462" xr:uid="{243869FF-8904-4E10-B23C-8FCD8915938F}"/>
    <cellStyle name="Normal 4 6 2 5 3" xfId="11764" xr:uid="{DAA3C228-4539-4B73-979B-DC2D59ACC22D}"/>
    <cellStyle name="Normal 4 6 2 5 4" xfId="5692" xr:uid="{7D2076C3-36D0-44F0-A96E-FDAEF7DC0C38}"/>
    <cellStyle name="Normal 4 6 2 6" xfId="969" xr:uid="{BBD86119-A401-4366-BFB4-833701D3061C}"/>
    <cellStyle name="Normal 4 6 2 6 2" xfId="13113" xr:uid="{B6DCB091-20DF-44F5-8108-8DE6D0A5F1F9}"/>
    <cellStyle name="Normal 4 6 2 6 3" xfId="7041" xr:uid="{324CD98C-F6A6-4CD6-9A28-71302E9F0DBA}"/>
    <cellStyle name="Normal 4 6 2 7" xfId="3541" xr:uid="{D84F1B8C-3DD7-44D6-B53B-2436057DE0F7}"/>
    <cellStyle name="Normal 4 6 2 7 2" xfId="15685" xr:uid="{D106B07E-C0D0-413E-BCA5-1150B6EF745B}"/>
    <cellStyle name="Normal 4 6 2 7 3" xfId="9613" xr:uid="{14213D20-2235-47FC-BCBB-511B42AD3079}"/>
    <cellStyle name="Normal 4 6 2 8" xfId="10415" xr:uid="{74F8BD92-0825-47A4-B0FC-53A167826708}"/>
    <cellStyle name="Normal 4 6 2 9" xfId="4343" xr:uid="{5849EE20-9FF1-4EBE-BF5B-DDF6FCF2CA6F}"/>
    <cellStyle name="Normal 4 6 3" xfId="388" xr:uid="{BDEEB92B-F5D3-4AFD-B9AA-C4F3D6A35773}"/>
    <cellStyle name="Normal 4 6 3 2" xfId="1556" xr:uid="{FFB761D3-2D0A-4E1E-A358-3774A7538471}"/>
    <cellStyle name="Normal 4 6 3 2 2" xfId="2905" xr:uid="{6CF15EE9-10B6-42EC-AEB1-BBB91423050E}"/>
    <cellStyle name="Normal 4 6 3 2 2 2" xfId="8977" xr:uid="{96C103E8-8AF6-4F97-B591-9701EF8D7160}"/>
    <cellStyle name="Normal 4 6 3 2 2 2 2" xfId="15049" xr:uid="{EB0D7CE0-4D60-41E3-AAFE-A3516CC3C669}"/>
    <cellStyle name="Normal 4 6 3 2 2 3" xfId="12351" xr:uid="{FB3D44F3-E132-498B-A313-80470747A1AA}"/>
    <cellStyle name="Normal 4 6 3 2 2 4" xfId="6279" xr:uid="{AC6F4E66-AB1F-49BB-A307-9A0C137CB531}"/>
    <cellStyle name="Normal 4 6 3 2 3" xfId="7628" xr:uid="{5C0C8B5A-0F02-4109-83B7-076CC91E58C3}"/>
    <cellStyle name="Normal 4 6 3 2 3 2" xfId="13700" xr:uid="{1E5434FB-658F-478E-AFA1-70BF68E84339}"/>
    <cellStyle name="Normal 4 6 3 2 4" xfId="11002" xr:uid="{600396CE-9679-40B3-B065-2C2016BA58B8}"/>
    <cellStyle name="Normal 4 6 3 2 5" xfId="4930" xr:uid="{332D999C-25F4-4553-AA68-5248848AF394}"/>
    <cellStyle name="Normal 4 6 3 3" xfId="2230" xr:uid="{62C39E8A-5E0E-4033-89FA-280A9C53977F}"/>
    <cellStyle name="Normal 4 6 3 3 2" xfId="8302" xr:uid="{8A096191-FF38-499C-B0F9-DA8B2A46FDE3}"/>
    <cellStyle name="Normal 4 6 3 3 2 2" xfId="14374" xr:uid="{BF739397-7487-4595-BBD7-008FF0F3899E}"/>
    <cellStyle name="Normal 4 6 3 3 3" xfId="11676" xr:uid="{46B6ADB2-E7C4-488A-80E0-949E048077D4}"/>
    <cellStyle name="Normal 4 6 3 3 4" xfId="5604" xr:uid="{ABBBB823-B473-4494-BE96-60DA40CD8809}"/>
    <cellStyle name="Normal 4 6 3 4" xfId="881" xr:uid="{5E6CE74A-AD15-4B08-9881-1139E73AEF41}"/>
    <cellStyle name="Normal 4 6 3 4 2" xfId="13025" xr:uid="{CE56A7E8-0C63-4325-AFC6-924F934DC0E3}"/>
    <cellStyle name="Normal 4 6 3 4 3" xfId="6953" xr:uid="{0BFE4FF6-4C1A-4F89-A6B0-2301B00C77FD}"/>
    <cellStyle name="Normal 4 6 3 5" xfId="3763" xr:uid="{8B6CEB78-DAD4-44E4-864B-1D203FAD2C41}"/>
    <cellStyle name="Normal 4 6 3 5 2" xfId="15907" xr:uid="{ED8C6AA1-C280-42A5-9044-4C3CF5DF9038}"/>
    <cellStyle name="Normal 4 6 3 5 3" xfId="9835" xr:uid="{672AD2D9-0B44-4893-BFFB-2DB2672419EA}"/>
    <cellStyle name="Normal 4 6 3 6" xfId="10327" xr:uid="{AC8A13A2-EC57-4489-B33D-1B8D109E4F02}"/>
    <cellStyle name="Normal 4 6 3 7" xfId="4255" xr:uid="{9194BD26-B9B0-43E4-842E-F3090D460B08}"/>
    <cellStyle name="Normal 4 6 4" xfId="573" xr:uid="{47AFF7F0-2DBA-4DA4-9C23-2F246AC6030A}"/>
    <cellStyle name="Normal 4 6 4 2" xfId="1740" xr:uid="{D9C8F1FD-5A39-418B-837E-2A7F62C42932}"/>
    <cellStyle name="Normal 4 6 4 2 2" xfId="3089" xr:uid="{6D479647-0BCD-4E26-9AC0-4DED876B6EFC}"/>
    <cellStyle name="Normal 4 6 4 2 2 2" xfId="9161" xr:uid="{46153E4E-05A4-458A-B7E3-3DFF1BC083E8}"/>
    <cellStyle name="Normal 4 6 4 2 2 2 2" xfId="15233" xr:uid="{9FA0DCEB-51CF-4C26-A958-B3C420A5A17F}"/>
    <cellStyle name="Normal 4 6 4 2 2 3" xfId="12535" xr:uid="{0384175B-728D-4ABA-A538-2323DFFCE560}"/>
    <cellStyle name="Normal 4 6 4 2 2 4" xfId="6463" xr:uid="{09A94D97-B60F-4638-B806-3D3D4633F565}"/>
    <cellStyle name="Normal 4 6 4 2 3" xfId="7812" xr:uid="{FDE32BF5-DE74-4749-A1AF-841B520E6EDB}"/>
    <cellStyle name="Normal 4 6 4 2 3 2" xfId="13884" xr:uid="{48CE1047-FCE8-494D-9141-ECA344FFDE98}"/>
    <cellStyle name="Normal 4 6 4 2 4" xfId="11186" xr:uid="{AB9366C2-55E5-430B-B380-02324EA2051B}"/>
    <cellStyle name="Normal 4 6 4 2 5" xfId="5114" xr:uid="{59E26100-38A3-4171-A8E8-BCE816835D1E}"/>
    <cellStyle name="Normal 4 6 4 3" xfId="2414" xr:uid="{951EF56F-EBA8-403C-BB85-48D4E1ED8A77}"/>
    <cellStyle name="Normal 4 6 4 3 2" xfId="8486" xr:uid="{127B8050-5C99-4035-A929-C8F4926ADA62}"/>
    <cellStyle name="Normal 4 6 4 3 2 2" xfId="14558" xr:uid="{2453E5DC-C806-423C-A3F3-F0D01D8B48B1}"/>
    <cellStyle name="Normal 4 6 4 3 3" xfId="11860" xr:uid="{5C409218-9988-4F72-95E2-BF4362520927}"/>
    <cellStyle name="Normal 4 6 4 3 4" xfId="5788" xr:uid="{C7B67D84-EA42-4902-BF17-2609F653575B}"/>
    <cellStyle name="Normal 4 6 4 4" xfId="1065" xr:uid="{756B89A5-ABA1-4CF1-B76E-DA0062BD360C}"/>
    <cellStyle name="Normal 4 6 4 4 2" xfId="13209" xr:uid="{60562DA2-3A4F-44BB-89B5-868F3663E40B}"/>
    <cellStyle name="Normal 4 6 4 4 3" xfId="7137" xr:uid="{F6C69829-9881-4DDF-A835-54B94B56ACE2}"/>
    <cellStyle name="Normal 4 6 4 5" xfId="3947" xr:uid="{E325E89A-9FB9-451E-8495-A6E0A42664A9}"/>
    <cellStyle name="Normal 4 6 4 5 2" xfId="16091" xr:uid="{4CBCF576-AD5F-4C1A-8DE9-5F737127A725}"/>
    <cellStyle name="Normal 4 6 4 5 3" xfId="10019" xr:uid="{63C649B1-4D38-4C85-ABA8-215BF69236F4}"/>
    <cellStyle name="Normal 4 6 4 6" xfId="10511" xr:uid="{BD5B8D63-A455-4B2A-B819-274DF54B9D6E}"/>
    <cellStyle name="Normal 4 6 4 7" xfId="4439" xr:uid="{DEE62435-7481-4CDC-84DE-85EF86A9268E}"/>
    <cellStyle name="Normal 4 6 5" xfId="260" xr:uid="{BE110295-723E-45DD-B889-29B17A16154D}"/>
    <cellStyle name="Normal 4 6 5 2" xfId="1922" xr:uid="{B3409C01-B5EC-4261-9BE1-4A8094EDCCF4}"/>
    <cellStyle name="Normal 4 6 5 2 2" xfId="3271" xr:uid="{357ECD55-14FE-4E20-B2A7-8CDF469BE033}"/>
    <cellStyle name="Normal 4 6 5 2 2 2" xfId="9343" xr:uid="{5683EA9B-AEE3-4711-8E0F-76CA81D55D42}"/>
    <cellStyle name="Normal 4 6 5 2 2 2 2" xfId="15415" xr:uid="{896121FC-2A21-4657-9343-70CEC2C88C3F}"/>
    <cellStyle name="Normal 4 6 5 2 2 3" xfId="12717" xr:uid="{A63843AC-B51B-447E-80F8-94019ED1E391}"/>
    <cellStyle name="Normal 4 6 5 2 2 4" xfId="6645" xr:uid="{09F0574C-4491-485F-886C-F83B8B46E312}"/>
    <cellStyle name="Normal 4 6 5 2 3" xfId="7994" xr:uid="{923D66C3-6420-4672-9C13-A9E3946A50C2}"/>
    <cellStyle name="Normal 4 6 5 2 3 2" xfId="14066" xr:uid="{5CDC8076-8DF9-45EB-B6A0-6E184C0B4A23}"/>
    <cellStyle name="Normal 4 6 5 2 4" xfId="11368" xr:uid="{9794CFFA-7467-49C0-BFA4-3746231448B9}"/>
    <cellStyle name="Normal 4 6 5 2 5" xfId="5296" xr:uid="{21954DA5-9702-4400-AFDE-C01830DBE39C}"/>
    <cellStyle name="Normal 4 6 5 3" xfId="2596" xr:uid="{9CC036CB-3AF5-4690-8A7A-5079B33AE7F2}"/>
    <cellStyle name="Normal 4 6 5 3 2" xfId="8668" xr:uid="{86D0831F-5F0C-4949-81A1-67CBF4638FC7}"/>
    <cellStyle name="Normal 4 6 5 3 2 2" xfId="14740" xr:uid="{77731E5A-91EC-406B-B737-F0CBFCEC713C}"/>
    <cellStyle name="Normal 4 6 5 3 3" xfId="12042" xr:uid="{7AE2597E-9E35-4A28-A6DC-621D8B163FFD}"/>
    <cellStyle name="Normal 4 6 5 3 4" xfId="5970" xr:uid="{000B92DE-B0C4-47B2-BF41-C01703DE90C0}"/>
    <cellStyle name="Normal 4 6 5 4" xfId="1247" xr:uid="{30AC6F70-0542-495D-9FE1-143CF77A1AB0}"/>
    <cellStyle name="Normal 4 6 5 4 2" xfId="13391" xr:uid="{09ADB9FA-7C61-4662-A333-107A0CB88CF5}"/>
    <cellStyle name="Normal 4 6 5 4 3" xfId="7319" xr:uid="{850EAD7A-2DA0-4077-99D2-775AA893421B}"/>
    <cellStyle name="Normal 4 6 5 5" xfId="3635" xr:uid="{FF63DF35-D348-4E8F-8A72-DB3AD1DB93BD}"/>
    <cellStyle name="Normal 4 6 5 5 2" xfId="15779" xr:uid="{87A3F746-C2F9-4FD6-8318-3AC5056C904F}"/>
    <cellStyle name="Normal 4 6 5 5 3" xfId="9707" xr:uid="{369C2554-F52F-4CA1-BE16-5DD9BF578E90}"/>
    <cellStyle name="Normal 4 6 5 6" xfId="10693" xr:uid="{4FEBB943-AC7B-4A4C-B28A-363EC84B2BCF}"/>
    <cellStyle name="Normal 4 6 5 7" xfId="4621" xr:uid="{99520192-5250-46A5-B7F6-0F2EB8395434}"/>
    <cellStyle name="Normal 4 6 6" xfId="1429" xr:uid="{09693B1E-7C4A-4FF0-85D2-22344A734E60}"/>
    <cellStyle name="Normal 4 6 6 2" xfId="2778" xr:uid="{5602EF87-5B57-4251-A2D3-C6734FB68201}"/>
    <cellStyle name="Normal 4 6 6 2 2" xfId="8850" xr:uid="{6BDC57B6-EDF1-4888-A3F6-47F26FF28AAA}"/>
    <cellStyle name="Normal 4 6 6 2 2 2" xfId="14922" xr:uid="{B0D9EB7E-01E7-4362-86B1-06B8F996190E}"/>
    <cellStyle name="Normal 4 6 6 2 3" xfId="12224" xr:uid="{EFD353A3-05E2-4D01-AAC8-6A7CD9B17F8A}"/>
    <cellStyle name="Normal 4 6 6 2 4" xfId="6152" xr:uid="{02C6FC8E-52A8-4B51-BC93-FB72348CE6AE}"/>
    <cellStyle name="Normal 4 6 6 3" xfId="7501" xr:uid="{FDA7F28C-FAAD-4280-A25A-03A594C0B271}"/>
    <cellStyle name="Normal 4 6 6 3 2" xfId="13573" xr:uid="{19A1B8FB-ACC3-4B15-B9A3-3C479F55352D}"/>
    <cellStyle name="Normal 4 6 6 4" xfId="10875" xr:uid="{062E5C60-C440-4B65-AF58-A003ADEA797C}"/>
    <cellStyle name="Normal 4 6 6 5" xfId="4803" xr:uid="{2BE2337E-5016-40EE-A139-0E3F4F1CB174}"/>
    <cellStyle name="Normal 4 6 7" xfId="2104" xr:uid="{D38E28E0-81B2-4226-8CDB-B8D290C70CA9}"/>
    <cellStyle name="Normal 4 6 7 2" xfId="8176" xr:uid="{2F7E4D50-944F-48C1-B0E1-88E6583C4F1D}"/>
    <cellStyle name="Normal 4 6 7 2 2" xfId="14248" xr:uid="{5DE2CD16-6141-4211-B3AB-63B5AD7D6D1E}"/>
    <cellStyle name="Normal 4 6 7 3" xfId="11550" xr:uid="{AE5BDBC5-BAFD-45F4-AD64-9D500C2E93F7}"/>
    <cellStyle name="Normal 4 6 7 4" xfId="5478" xr:uid="{79C3084C-7E99-4762-AC04-B1960D701AA8}"/>
    <cellStyle name="Normal 4 6 8" xfId="755" xr:uid="{87034A4E-9621-4CFE-895E-950B848CE579}"/>
    <cellStyle name="Normal 4 6 8 2" xfId="12899" xr:uid="{C087CDD0-16E7-4CEC-ABB9-03F20156DB41}"/>
    <cellStyle name="Normal 4 6 8 3" xfId="6827" xr:uid="{F36CA561-605A-41FD-97C2-91C52AD6ACE9}"/>
    <cellStyle name="Normal 4 6 9" xfId="3453" xr:uid="{2DDBBDFE-5914-47A9-831D-BB6CFA6C27A6}"/>
    <cellStyle name="Normal 4 6 9 2" xfId="15597" xr:uid="{EF4CB999-3AF2-42A4-88FA-C08D814D08B2}"/>
    <cellStyle name="Normal 4 6 9 3" xfId="9525" xr:uid="{4806DCA4-873F-40DE-9093-512587C48BD2}"/>
    <cellStyle name="Normal 4 7" xfId="106" xr:uid="{00000000-0005-0000-0000-00006F000000}"/>
    <cellStyle name="Normal 4 7 10" xfId="4160" xr:uid="{10EAC7C3-A315-4AE0-BA73-B0AA9BEAFEB7}"/>
    <cellStyle name="Normal 4 7 2" xfId="419" xr:uid="{E6450F3C-1AC8-40AD-BBB4-F408EF68A87B}"/>
    <cellStyle name="Normal 4 7 2 2" xfId="1586" xr:uid="{9BD81653-E450-427D-8239-EA5D84F4EF95}"/>
    <cellStyle name="Normal 4 7 2 2 2" xfId="2935" xr:uid="{13BFD685-A708-4FF4-8A1E-FF762947C9F9}"/>
    <cellStyle name="Normal 4 7 2 2 2 2" xfId="9007" xr:uid="{D3805EF7-B534-4A10-A78B-F5631045BE70}"/>
    <cellStyle name="Normal 4 7 2 2 2 2 2" xfId="15079" xr:uid="{3C0AB509-8966-4ABC-BC1D-EBD033505E18}"/>
    <cellStyle name="Normal 4 7 2 2 2 3" xfId="12381" xr:uid="{E8B461B6-0BB4-4907-A446-81628487DD18}"/>
    <cellStyle name="Normal 4 7 2 2 2 4" xfId="6309" xr:uid="{D32CAAB9-58A3-4D48-85DC-DAC6B7B5223E}"/>
    <cellStyle name="Normal 4 7 2 2 3" xfId="7658" xr:uid="{C4968D9C-010E-4FC3-A721-92E7BBC0F2E4}"/>
    <cellStyle name="Normal 4 7 2 2 3 2" xfId="13730" xr:uid="{C635E3BC-60B9-4CEA-9EAE-21D9EAB601D0}"/>
    <cellStyle name="Normal 4 7 2 2 4" xfId="11032" xr:uid="{369A01E1-26EB-4059-AC6B-EAF2BC0F454A}"/>
    <cellStyle name="Normal 4 7 2 2 5" xfId="4960" xr:uid="{69C9BEAE-D932-4400-97B5-4501164B7E39}"/>
    <cellStyle name="Normal 4 7 2 3" xfId="2260" xr:uid="{D0D23B4C-560B-447D-8415-4C1892A3E1CB}"/>
    <cellStyle name="Normal 4 7 2 3 2" xfId="8332" xr:uid="{D252D162-3371-403B-847C-BAB873851C4C}"/>
    <cellStyle name="Normal 4 7 2 3 2 2" xfId="14404" xr:uid="{E443A560-EF0F-4C9F-98A7-5B9C7130B789}"/>
    <cellStyle name="Normal 4 7 2 3 3" xfId="11706" xr:uid="{9637B359-256C-4925-BE8D-58213DF55F8B}"/>
    <cellStyle name="Normal 4 7 2 3 4" xfId="5634" xr:uid="{559A9A2C-51AA-4DF1-BA59-6EBA203A8685}"/>
    <cellStyle name="Normal 4 7 2 4" xfId="911" xr:uid="{EEEA3EC9-D456-484F-8AFB-C2B21D2D3A80}"/>
    <cellStyle name="Normal 4 7 2 4 2" xfId="13055" xr:uid="{FDC9AC13-0030-4BE1-96C8-4DFF25D86EC7}"/>
    <cellStyle name="Normal 4 7 2 4 3" xfId="6983" xr:uid="{EA3BC0A0-4D2C-42BC-B39D-0447EDA3674E}"/>
    <cellStyle name="Normal 4 7 2 5" xfId="3793" xr:uid="{3973C535-4024-45C3-A58E-494BEA5052D3}"/>
    <cellStyle name="Normal 4 7 2 5 2" xfId="15937" xr:uid="{B7676851-30FF-437A-8D06-7747BE01F37D}"/>
    <cellStyle name="Normal 4 7 2 5 3" xfId="9865" xr:uid="{4428C1A7-77A0-47C5-97B4-7180E7A4436C}"/>
    <cellStyle name="Normal 4 7 2 6" xfId="10357" xr:uid="{96E98FC9-9606-40CC-B1C7-CA654CF2C250}"/>
    <cellStyle name="Normal 4 7 2 7" xfId="4285" xr:uid="{F13DD684-8FA3-49AF-BF17-8A4FF93D9C46}"/>
    <cellStyle name="Normal 4 7 3" xfId="603" xr:uid="{36FBADEB-7F6E-423A-B9C9-84286C47EAAF}"/>
    <cellStyle name="Normal 4 7 3 2" xfId="1770" xr:uid="{708BC467-BB97-4628-A084-DD1D2203F4BC}"/>
    <cellStyle name="Normal 4 7 3 2 2" xfId="3119" xr:uid="{1275E8AF-09DD-4DD8-AB53-5A23F3A120BA}"/>
    <cellStyle name="Normal 4 7 3 2 2 2" xfId="9191" xr:uid="{CACF66A3-9EC5-41FA-8EE9-DC69E921E0BD}"/>
    <cellStyle name="Normal 4 7 3 2 2 2 2" xfId="15263" xr:uid="{5E74AE10-2F61-409D-8213-EAAE24870A90}"/>
    <cellStyle name="Normal 4 7 3 2 2 3" xfId="12565" xr:uid="{1D08B6D4-865A-491E-97E6-D9CE6C24C95A}"/>
    <cellStyle name="Normal 4 7 3 2 2 4" xfId="6493" xr:uid="{1D80E455-D0DA-41DB-916C-6E420B7389B6}"/>
    <cellStyle name="Normal 4 7 3 2 3" xfId="7842" xr:uid="{DBDD3476-4CE8-47E4-B659-A2B166F0CA05}"/>
    <cellStyle name="Normal 4 7 3 2 3 2" xfId="13914" xr:uid="{14E616D0-17A6-437D-BA61-695CD897CAE8}"/>
    <cellStyle name="Normal 4 7 3 2 4" xfId="11216" xr:uid="{4CEC5853-BBA0-47C3-A217-D1C385A4BCC9}"/>
    <cellStyle name="Normal 4 7 3 2 5" xfId="5144" xr:uid="{F8692273-036F-4E2D-9EDA-DA9A091FB560}"/>
    <cellStyle name="Normal 4 7 3 3" xfId="2444" xr:uid="{831BF1C9-D538-4105-9542-C3258EFC1529}"/>
    <cellStyle name="Normal 4 7 3 3 2" xfId="8516" xr:uid="{FB88F9A8-4AFC-464A-B2D8-AD820574CC83}"/>
    <cellStyle name="Normal 4 7 3 3 2 2" xfId="14588" xr:uid="{66455854-2954-4FEB-9EE3-90D2C56EB236}"/>
    <cellStyle name="Normal 4 7 3 3 3" xfId="11890" xr:uid="{D5E5BB37-D381-4A4B-ADF7-4F5BF126DEF3}"/>
    <cellStyle name="Normal 4 7 3 3 4" xfId="5818" xr:uid="{92392F8F-91CC-4DCB-A21A-30F42ABC7976}"/>
    <cellStyle name="Normal 4 7 3 4" xfId="1095" xr:uid="{FBD07F4F-4CBA-4EA4-BB44-1DB08F7085D0}"/>
    <cellStyle name="Normal 4 7 3 4 2" xfId="13239" xr:uid="{5FFB836A-4FB2-46FE-B2D2-80764F59C5FD}"/>
    <cellStyle name="Normal 4 7 3 4 3" xfId="7167" xr:uid="{7AC3F6BC-323F-45BD-94B7-99701F84F34F}"/>
    <cellStyle name="Normal 4 7 3 5" xfId="3977" xr:uid="{43F20340-FD47-46F0-ABFE-865473F76B22}"/>
    <cellStyle name="Normal 4 7 3 5 2" xfId="16121" xr:uid="{11FEE612-122C-4C87-A1F0-75AB7F8C5774}"/>
    <cellStyle name="Normal 4 7 3 5 3" xfId="10049" xr:uid="{830123A8-AF5B-40CB-9995-528A19CD956C}"/>
    <cellStyle name="Normal 4 7 3 6" xfId="10541" xr:uid="{183C3234-C969-4C68-A09B-51BA3293A54A}"/>
    <cellStyle name="Normal 4 7 3 7" xfId="4469" xr:uid="{EA3FC472-A0BC-42F5-ACF0-68D1C790C511}"/>
    <cellStyle name="Normal 4 7 4" xfId="291" xr:uid="{B9701BBF-E212-49B1-B964-8C4460986066}"/>
    <cellStyle name="Normal 4 7 4 2" xfId="1952" xr:uid="{5A6F8A96-8D82-42A8-A09F-02B3CD68B904}"/>
    <cellStyle name="Normal 4 7 4 2 2" xfId="3301" xr:uid="{EC3854B8-706C-493C-95BF-FA218ED0CABE}"/>
    <cellStyle name="Normal 4 7 4 2 2 2" xfId="9373" xr:uid="{3B761211-C967-44FC-B321-C689E2E8D7B2}"/>
    <cellStyle name="Normal 4 7 4 2 2 2 2" xfId="15445" xr:uid="{63610D91-518E-4318-9614-53D3A000FC62}"/>
    <cellStyle name="Normal 4 7 4 2 2 3" xfId="12747" xr:uid="{077FB919-95DE-46D9-A507-D5BA52A54DAC}"/>
    <cellStyle name="Normal 4 7 4 2 2 4" xfId="6675" xr:uid="{9D8A8A81-C39F-4A83-8DCC-0C1C1432B6F5}"/>
    <cellStyle name="Normal 4 7 4 2 3" xfId="8024" xr:uid="{17AD4F47-8B6E-43F8-BA9D-1BB35194CF04}"/>
    <cellStyle name="Normal 4 7 4 2 3 2" xfId="14096" xr:uid="{7D3FC952-15FE-4140-ACE1-D834BB00B669}"/>
    <cellStyle name="Normal 4 7 4 2 4" xfId="11398" xr:uid="{DB56CBF3-F711-4859-9FA5-B71F04CBE0A7}"/>
    <cellStyle name="Normal 4 7 4 2 5" xfId="5326" xr:uid="{E1C88E73-45B9-49C3-B437-287968A1255E}"/>
    <cellStyle name="Normal 4 7 4 3" xfId="2626" xr:uid="{80D515D7-32A5-4A9E-A16D-C9E314D1FDDC}"/>
    <cellStyle name="Normal 4 7 4 3 2" xfId="8698" xr:uid="{9E07A9F5-E9B5-4874-B656-5E1CF7E35F7E}"/>
    <cellStyle name="Normal 4 7 4 3 2 2" xfId="14770" xr:uid="{D28DADC0-DE9E-4C95-B308-CD52C89DB65F}"/>
    <cellStyle name="Normal 4 7 4 3 3" xfId="12072" xr:uid="{48AE597B-166C-4609-8DCF-30CB7E35C045}"/>
    <cellStyle name="Normal 4 7 4 3 4" xfId="6000" xr:uid="{68DBB293-719B-4161-9E07-E562FF03E24A}"/>
    <cellStyle name="Normal 4 7 4 4" xfId="1277" xr:uid="{414B3F62-2090-4F62-95DF-33021F2F275D}"/>
    <cellStyle name="Normal 4 7 4 4 2" xfId="13421" xr:uid="{57D73B7E-FDC1-43D3-98BB-0D7D96021CD2}"/>
    <cellStyle name="Normal 4 7 4 4 3" xfId="7349" xr:uid="{9219D8C1-DAB2-4F89-8619-DF285436C43F}"/>
    <cellStyle name="Normal 4 7 4 5" xfId="3666" xr:uid="{B772A585-32A2-425A-AEFB-B61363A62703}"/>
    <cellStyle name="Normal 4 7 4 5 2" xfId="15810" xr:uid="{C3B89764-5040-48F4-96AA-36BBDF9FF779}"/>
    <cellStyle name="Normal 4 7 4 5 3" xfId="9738" xr:uid="{7683876B-9C4F-493D-B678-EF738D572842}"/>
    <cellStyle name="Normal 4 7 4 6" xfId="10723" xr:uid="{7D907BBC-87B1-48F0-9EC3-9647F3BFF840}"/>
    <cellStyle name="Normal 4 7 4 7" xfId="4651" xr:uid="{49FF3B21-0E57-47C3-8061-78A7F796E90B}"/>
    <cellStyle name="Normal 4 7 5" xfId="1460" xr:uid="{39DF3952-D8E1-443E-9AB3-704360B81B38}"/>
    <cellStyle name="Normal 4 7 5 2" xfId="2809" xr:uid="{45E870EB-D2C2-4383-87D0-FCFE62314765}"/>
    <cellStyle name="Normal 4 7 5 2 2" xfId="8881" xr:uid="{BB9C0A0A-2D6E-443B-A091-6B6848BCC383}"/>
    <cellStyle name="Normal 4 7 5 2 2 2" xfId="14953" xr:uid="{E1C01EE4-E11E-4371-B775-98E083C2E585}"/>
    <cellStyle name="Normal 4 7 5 2 3" xfId="12255" xr:uid="{DE1A0AE9-4205-4919-8CB6-4B128FD1A63F}"/>
    <cellStyle name="Normal 4 7 5 2 4" xfId="6183" xr:uid="{22E7A732-0CFA-4C5B-AE1D-AE0068533772}"/>
    <cellStyle name="Normal 4 7 5 3" xfId="7532" xr:uid="{5414F1D0-C1E1-4F66-A7FE-B94361779DD2}"/>
    <cellStyle name="Normal 4 7 5 3 2" xfId="13604" xr:uid="{67964417-ACCD-41D2-8036-EF48F0EB7267}"/>
    <cellStyle name="Normal 4 7 5 4" xfId="10906" xr:uid="{E7C498F9-9290-4828-8FFB-5DA27BE66DB2}"/>
    <cellStyle name="Normal 4 7 5 5" xfId="4834" xr:uid="{AF841C73-778C-4513-A3B7-F9FF315C8166}"/>
    <cellStyle name="Normal 4 7 6" xfId="2135" xr:uid="{8A87F76A-8C10-4913-8749-370EF41F79D2}"/>
    <cellStyle name="Normal 4 7 6 2" xfId="8207" xr:uid="{19D80025-6D90-4943-98E2-39C59D837697}"/>
    <cellStyle name="Normal 4 7 6 2 2" xfId="14279" xr:uid="{7CB1B2C5-FA57-4EBD-BBEE-BBD9C55133D9}"/>
    <cellStyle name="Normal 4 7 6 3" xfId="11581" xr:uid="{9F8EF7ED-E8CA-49C9-89B7-A86D4085F8B1}"/>
    <cellStyle name="Normal 4 7 6 4" xfId="5509" xr:uid="{75BAFFDC-5F33-4EBB-9BB9-B3F4C6006061}"/>
    <cellStyle name="Normal 4 7 7" xfId="786" xr:uid="{D38F383B-98BF-41FF-A1FD-C55C66F7AF99}"/>
    <cellStyle name="Normal 4 7 7 2" xfId="12930" xr:uid="{6C7594E9-DBB8-4670-83AE-392404A35299}"/>
    <cellStyle name="Normal 4 7 7 3" xfId="6858" xr:uid="{9B09BF6D-612F-4E75-B32B-C3EDE9B206D2}"/>
    <cellStyle name="Normal 4 7 8" xfId="3483" xr:uid="{FB48B134-CF16-40A0-A62D-D006A2ABFB7B}"/>
    <cellStyle name="Normal 4 7 8 2" xfId="15627" xr:uid="{B2D2D684-D00A-40B5-BBF1-64B7490FB217}"/>
    <cellStyle name="Normal 4 7 8 3" xfId="9555" xr:uid="{AED1067B-8041-4273-A916-7AD980951023}"/>
    <cellStyle name="Normal 4 7 9" xfId="10232" xr:uid="{DE1A9464-98D5-466D-A85D-21417932612D}"/>
    <cellStyle name="Normal 4 8" xfId="325" xr:uid="{07B9D7B7-5619-40DD-9AB3-54F644DF7953}"/>
    <cellStyle name="Normal 4 8 2" xfId="1493" xr:uid="{93C270C4-02A2-4CF7-BA10-D63DD10DE2AA}"/>
    <cellStyle name="Normal 4 8 2 2" xfId="2842" xr:uid="{2F060B6B-6B2C-446D-82F6-23C7FA977966}"/>
    <cellStyle name="Normal 4 8 2 2 2" xfId="8914" xr:uid="{71B2349C-6481-4EEC-A9BC-92591BFA1B17}"/>
    <cellStyle name="Normal 4 8 2 2 2 2" xfId="14986" xr:uid="{4B620ACE-7B55-41AA-9B85-FD9F83D86E53}"/>
    <cellStyle name="Normal 4 8 2 2 3" xfId="12288" xr:uid="{59252EBD-D825-438D-A1D6-0C5503894293}"/>
    <cellStyle name="Normal 4 8 2 2 4" xfId="6216" xr:uid="{CCD4446D-7EC2-451A-AE19-626249319044}"/>
    <cellStyle name="Normal 4 8 2 3" xfId="7565" xr:uid="{F099AE99-5CE0-4C5D-909F-361E474C878C}"/>
    <cellStyle name="Normal 4 8 2 3 2" xfId="13637" xr:uid="{DD169F75-AC66-4B38-8E00-14E8F88C01B5}"/>
    <cellStyle name="Normal 4 8 2 4" xfId="10939" xr:uid="{5E47D7BC-4719-4CC3-AB64-2C771617FD83}"/>
    <cellStyle name="Normal 4 8 2 5" xfId="4867" xr:uid="{9FE07BBA-1581-4B88-ACEC-03FF0DA18CFC}"/>
    <cellStyle name="Normal 4 8 3" xfId="2167" xr:uid="{27E182C4-17B2-44B6-9427-C3683A26544D}"/>
    <cellStyle name="Normal 4 8 3 2" xfId="8239" xr:uid="{025C6FA8-677A-417E-8B6B-7FCD618B3730}"/>
    <cellStyle name="Normal 4 8 3 2 2" xfId="14311" xr:uid="{9BE0BCF6-B6B5-448F-8CB6-F6AF172C769A}"/>
    <cellStyle name="Normal 4 8 3 3" xfId="11613" xr:uid="{FB3345B4-4DBF-407E-9C34-CCBAEF7D2FBC}"/>
    <cellStyle name="Normal 4 8 3 4" xfId="5541" xr:uid="{0675D55E-975E-4A79-8AC2-5938CFEFDD5E}"/>
    <cellStyle name="Normal 4 8 4" xfId="818" xr:uid="{85D2C1D7-B58C-4EB4-A42C-060FB7463BB6}"/>
    <cellStyle name="Normal 4 8 4 2" xfId="12962" xr:uid="{875D0DA2-F0FD-44AE-ABA8-FFF487244B2E}"/>
    <cellStyle name="Normal 4 8 4 3" xfId="6890" xr:uid="{2B9FA3FB-2204-441A-A304-A32AE530EEED}"/>
    <cellStyle name="Normal 4 8 5" xfId="3700" xr:uid="{3F9935AC-F8BC-436F-8BF6-FA75BC9ADA0C}"/>
    <cellStyle name="Normal 4 8 5 2" xfId="15844" xr:uid="{758A09A9-A2B7-480F-845E-A198DE0769E8}"/>
    <cellStyle name="Normal 4 8 5 3" xfId="9772" xr:uid="{D91BA6AB-AF97-4173-8B2A-37385B502146}"/>
    <cellStyle name="Normal 4 8 6" xfId="10264" xr:uid="{6F00CC3B-EB2C-4B4A-8386-F5A08237673E}"/>
    <cellStyle name="Normal 4 8 7" xfId="4192" xr:uid="{076DDC92-D30D-436E-9A98-6695119C224B}"/>
    <cellStyle name="Normal 4 9" xfId="510" xr:uid="{47BF3424-DF01-43D7-8539-AF4A58044444}"/>
    <cellStyle name="Normal 4 9 2" xfId="1677" xr:uid="{7AF32ABB-DC71-46C6-9E28-D05A8201BD07}"/>
    <cellStyle name="Normal 4 9 2 2" xfId="3026" xr:uid="{013483C6-22BE-4664-9D20-30DC5B9DDBC1}"/>
    <cellStyle name="Normal 4 9 2 2 2" xfId="9098" xr:uid="{1F361BB8-3737-4383-97C9-7989E5B05A6E}"/>
    <cellStyle name="Normal 4 9 2 2 2 2" xfId="15170" xr:uid="{6CB90A25-9A08-4BF1-8E72-6122ED0E85E6}"/>
    <cellStyle name="Normal 4 9 2 2 3" xfId="12472" xr:uid="{26291CA8-C463-49F6-A41E-6210FA1C4D02}"/>
    <cellStyle name="Normal 4 9 2 2 4" xfId="6400" xr:uid="{3FDC2302-7075-4E39-8CB4-AA063845F8DC}"/>
    <cellStyle name="Normal 4 9 2 3" xfId="7749" xr:uid="{24F547FB-6082-4810-B170-7B92C2FD7ACD}"/>
    <cellStyle name="Normal 4 9 2 3 2" xfId="13821" xr:uid="{DE59293F-9EB5-44D5-9039-8FFB89A16CEF}"/>
    <cellStyle name="Normal 4 9 2 4" xfId="11123" xr:uid="{753A971D-18A0-4615-9585-3E3053BEB93B}"/>
    <cellStyle name="Normal 4 9 2 5" xfId="5051" xr:uid="{A6788698-B2C7-44B0-B058-61CBC7BB3BA8}"/>
    <cellStyle name="Normal 4 9 3" xfId="2351" xr:uid="{293DF6B8-433D-4616-A07B-BBF4002FE124}"/>
    <cellStyle name="Normal 4 9 3 2" xfId="8423" xr:uid="{EDA540A0-A421-41BE-8E75-646BCE32A891}"/>
    <cellStyle name="Normal 4 9 3 2 2" xfId="14495" xr:uid="{25D7EEC5-0E07-41EC-9B0A-BB94C03F2032}"/>
    <cellStyle name="Normal 4 9 3 3" xfId="11797" xr:uid="{FE456F81-C874-48B9-ACB8-E6DA1A3AA821}"/>
    <cellStyle name="Normal 4 9 3 4" xfId="5725" xr:uid="{2BFAEF0A-3ADC-4620-9632-CC275A7F2205}"/>
    <cellStyle name="Normal 4 9 4" xfId="1002" xr:uid="{D1471C17-A48A-4648-ABAD-D1C3C33377DA}"/>
    <cellStyle name="Normal 4 9 4 2" xfId="13146" xr:uid="{55E68258-750F-4BE0-BA97-605D0BA5337E}"/>
    <cellStyle name="Normal 4 9 4 3" xfId="7074" xr:uid="{8D1DAD6B-376B-4F66-A78F-43410D76D603}"/>
    <cellStyle name="Normal 4 9 5" xfId="3884" xr:uid="{37E5C2B4-A048-4CD6-A698-F73D0F77246C}"/>
    <cellStyle name="Normal 4 9 5 2" xfId="16028" xr:uid="{30F4C3AD-B138-4215-8648-517358E12A61}"/>
    <cellStyle name="Normal 4 9 5 3" xfId="9956" xr:uid="{4238DD72-ACBC-48BE-BBB0-644051A195DA}"/>
    <cellStyle name="Normal 4 9 6" xfId="10448" xr:uid="{E74AF2B4-E729-4220-B9C6-B5F6929AAD49}"/>
    <cellStyle name="Normal 4 9 7" xfId="4376" xr:uid="{FC219D74-22C8-4558-A059-DDEB693A6F81}"/>
    <cellStyle name="Normal 5" xfId="8" xr:uid="{00000000-0005-0000-0000-000070000000}"/>
    <cellStyle name="Normal 5 10" xfId="198" xr:uid="{B468A3D6-6474-4C06-AE2E-4AC0308F188E}"/>
    <cellStyle name="Normal 5 10 2" xfId="1860" xr:uid="{B8E19DBB-5C80-46E2-BF1E-54471A0ADF42}"/>
    <cellStyle name="Normal 5 10 2 2" xfId="3209" xr:uid="{4A9D2F38-9D98-4987-8284-D2A04A53F9B0}"/>
    <cellStyle name="Normal 5 10 2 2 2" xfId="9281" xr:uid="{0B7DC4A0-DF08-4215-9904-4AF5E7F07346}"/>
    <cellStyle name="Normal 5 10 2 2 2 2" xfId="15353" xr:uid="{6174DACE-6CEF-46C8-A700-3A4A2730416D}"/>
    <cellStyle name="Normal 5 10 2 2 3" xfId="12655" xr:uid="{A18D995F-1D9A-45CE-AC72-3D5C90241F3D}"/>
    <cellStyle name="Normal 5 10 2 2 4" xfId="6583" xr:uid="{152EFE5C-428A-48C4-91B6-31DE05D17B8A}"/>
    <cellStyle name="Normal 5 10 2 3" xfId="7932" xr:uid="{471F3329-77D7-4417-AF82-9087025E3DAF}"/>
    <cellStyle name="Normal 5 10 2 3 2" xfId="14004" xr:uid="{77C8C990-5EE8-4657-8359-EEEEEC71FCDD}"/>
    <cellStyle name="Normal 5 10 2 4" xfId="11306" xr:uid="{7B92C311-F04E-45D1-99CB-83AF9D8AB1D0}"/>
    <cellStyle name="Normal 5 10 2 5" xfId="5234" xr:uid="{D80E49F8-70E5-40D9-AE08-D5536CBB3F09}"/>
    <cellStyle name="Normal 5 10 3" xfId="2534" xr:uid="{52838CD5-859F-4E76-A353-353B1D310DD4}"/>
    <cellStyle name="Normal 5 10 3 2" xfId="8606" xr:uid="{DBECDEF6-0459-476A-B47F-26930EE9129F}"/>
    <cellStyle name="Normal 5 10 3 2 2" xfId="14678" xr:uid="{C89DA6FC-2D99-4DD2-8358-71553C7851E3}"/>
    <cellStyle name="Normal 5 10 3 3" xfId="11980" xr:uid="{601B8C69-5972-4070-A93F-39AB9F2D04E0}"/>
    <cellStyle name="Normal 5 10 3 4" xfId="5908" xr:uid="{E4D2869C-B890-4598-B44B-C099C04EC942}"/>
    <cellStyle name="Normal 5 10 4" xfId="1185" xr:uid="{AA3B5162-36EC-43D9-BD0E-3D2B991F04F6}"/>
    <cellStyle name="Normal 5 10 4 2" xfId="13329" xr:uid="{1C7D9AC5-A74B-4862-8E83-DC959EFE152E}"/>
    <cellStyle name="Normal 5 10 4 3" xfId="7257" xr:uid="{7700C16A-B820-4DA9-8B7E-42446B6FEFF8}"/>
    <cellStyle name="Normal 5 10 5" xfId="3573" xr:uid="{51AA04BD-67AA-4AFC-B6B1-13191383B4B0}"/>
    <cellStyle name="Normal 5 10 5 2" xfId="15717" xr:uid="{189B6493-7C93-470D-8EF8-8E4419D5880D}"/>
    <cellStyle name="Normal 5 10 5 3" xfId="9645" xr:uid="{7423A191-B3B2-44AE-8A33-BED43F7C0EA8}"/>
    <cellStyle name="Normal 5 10 6" xfId="10631" xr:uid="{0B6154C2-559D-4AAA-ABFE-B2D58F75EE44}"/>
    <cellStyle name="Normal 5 10 7" xfId="4559" xr:uid="{0E50F593-188D-4B6F-A2E9-C99FF0E0D350}"/>
    <cellStyle name="Normal 5 11" xfId="1367" xr:uid="{15EE13F9-AF23-430C-89D3-5FC12C5B76B7}"/>
    <cellStyle name="Normal 5 11 2" xfId="2716" xr:uid="{8CFC1E1E-0ECB-4218-979A-7AC297132B75}"/>
    <cellStyle name="Normal 5 11 2 2" xfId="8788" xr:uid="{D3CFA4A1-23B3-4C6A-BD7A-4BBED5E0B602}"/>
    <cellStyle name="Normal 5 11 2 2 2" xfId="14860" xr:uid="{16C2909C-FA7D-491D-9119-50F6361266A2}"/>
    <cellStyle name="Normal 5 11 2 3" xfId="12162" xr:uid="{56787B96-9556-4F9F-8DB0-60E53119D9F8}"/>
    <cellStyle name="Normal 5 11 2 4" xfId="6090" xr:uid="{6087EF75-080B-4978-9E7A-2AF459666D28}"/>
    <cellStyle name="Normal 5 11 3" xfId="7439" xr:uid="{3E1DC6BC-335C-4073-89A8-89A314398713}"/>
    <cellStyle name="Normal 5 11 3 2" xfId="13511" xr:uid="{27128BB7-1D8E-466F-BB4C-8B4E9A30C71E}"/>
    <cellStyle name="Normal 5 11 4" xfId="10813" xr:uid="{66DF34EC-6F17-4BB4-8010-E27A01CDB25C}"/>
    <cellStyle name="Normal 5 11 5" xfId="4741" xr:uid="{973747F3-5D2A-441D-8BD9-C98F7FAADCD7}"/>
    <cellStyle name="Normal 5 12" xfId="2042" xr:uid="{37FE9CB0-19DF-4BD3-B91C-D893D852A706}"/>
    <cellStyle name="Normal 5 12 2" xfId="8114" xr:uid="{2111182A-E0C7-4B7E-8A11-BD08E5CD28F6}"/>
    <cellStyle name="Normal 5 12 2 2" xfId="14186" xr:uid="{B8F76389-ACF5-40EB-8C8B-A3EC349313BE}"/>
    <cellStyle name="Normal 5 12 3" xfId="11488" xr:uid="{471756AC-7C00-4924-AACA-5782F9390655}"/>
    <cellStyle name="Normal 5 12 4" xfId="5416" xr:uid="{C75567EB-C6BF-464D-A308-4D666FCF079F}"/>
    <cellStyle name="Normal 5 13" xfId="693" xr:uid="{1C1A16B5-0DC8-4A1E-98E6-9C16115B364A}"/>
    <cellStyle name="Normal 5 13 2" xfId="12837" xr:uid="{F4E969B0-E504-4425-A0B3-97A90C948810}"/>
    <cellStyle name="Normal 5 13 3" xfId="6765" xr:uid="{7928B612-4615-45C9-A6FD-84A153574E86}"/>
    <cellStyle name="Normal 5 14" xfId="3391" xr:uid="{284D9058-C15D-40C5-8633-C5BE61235952}"/>
    <cellStyle name="Normal 5 14 2" xfId="15535" xr:uid="{F9500B20-72FA-44F4-A14F-16F5F7C54A15}"/>
    <cellStyle name="Normal 5 14 3" xfId="9463" xr:uid="{9E6D1ECC-D352-427F-8D69-187A31BE4DDB}"/>
    <cellStyle name="Normal 5 15" xfId="10139" xr:uid="{4F7DD460-0D04-4208-882B-7005FD8F9DC5}"/>
    <cellStyle name="Normal 5 16" xfId="4067" xr:uid="{3276F611-2692-4425-A24D-D96C53D767CD}"/>
    <cellStyle name="Normal 5 2" xfId="24" xr:uid="{00000000-0005-0000-0000-000071000000}"/>
    <cellStyle name="Normal 5 2 10" xfId="2053" xr:uid="{02A588D2-6648-4C73-8909-1A2CA41E2087}"/>
    <cellStyle name="Normal 5 2 10 2" xfId="8125" xr:uid="{2F2CE11B-F3EA-4542-8C78-CC00BABF3C40}"/>
    <cellStyle name="Normal 5 2 10 2 2" xfId="14197" xr:uid="{6451E7CB-5939-4E3D-8CAF-5877E0449E91}"/>
    <cellStyle name="Normal 5 2 10 3" xfId="11499" xr:uid="{4B3F1625-4BFF-43A8-85A9-0B41C6E9189A}"/>
    <cellStyle name="Normal 5 2 10 4" xfId="5427" xr:uid="{9F624749-CE19-4CB7-B18C-220AF1D09FF8}"/>
    <cellStyle name="Normal 5 2 11" xfId="704" xr:uid="{CE741E95-C9F0-49B1-B1F0-CA1F0B806CD0}"/>
    <cellStyle name="Normal 5 2 11 2" xfId="12848" xr:uid="{655BD738-3BB8-4C25-8D73-DD72046E40A8}"/>
    <cellStyle name="Normal 5 2 11 3" xfId="6776" xr:uid="{F247F6F9-98EB-4D53-8B68-0E4BB2287AAC}"/>
    <cellStyle name="Normal 5 2 12" xfId="3402" xr:uid="{1870D100-4127-46A2-AFBA-5C587EBDE3B5}"/>
    <cellStyle name="Normal 5 2 12 2" xfId="15546" xr:uid="{C20C355E-60E1-4EE4-B74D-0E860DD29327}"/>
    <cellStyle name="Normal 5 2 12 3" xfId="9474" xr:uid="{5F0341C2-D532-4F96-8D5A-7E396DE834C5}"/>
    <cellStyle name="Normal 5 2 13" xfId="10150" xr:uid="{70D3D2B7-7EFC-4FC6-92CE-E8FCC80A3013}"/>
    <cellStyle name="Normal 5 2 14" xfId="4078" xr:uid="{9C40E64D-A80B-47E1-8665-5DAD68443B54}"/>
    <cellStyle name="Normal 5 2 2" xfId="38" xr:uid="{00000000-0005-0000-0000-000072000000}"/>
    <cellStyle name="Normal 5 2 2 10" xfId="718" xr:uid="{CB9BEE59-FB45-4BE9-B8D8-E3DD1133CF57}"/>
    <cellStyle name="Normal 5 2 2 10 2" xfId="12862" xr:uid="{59B50B51-87B3-4EA5-95FE-03DD671D9288}"/>
    <cellStyle name="Normal 5 2 2 10 3" xfId="6790" xr:uid="{32657C62-2EFC-4BDC-BAC7-8412C792C614}"/>
    <cellStyle name="Normal 5 2 2 11" xfId="3416" xr:uid="{2A8899E1-0BAC-4D20-8426-2E398DBD25E0}"/>
    <cellStyle name="Normal 5 2 2 11 2" xfId="15560" xr:uid="{CED07FDE-B10D-4E5B-9124-181C259E4A2D}"/>
    <cellStyle name="Normal 5 2 2 11 3" xfId="9488" xr:uid="{C66EBA8A-66D4-40E9-9E8D-24DF6DE583A6}"/>
    <cellStyle name="Normal 5 2 2 12" xfId="10164" xr:uid="{8FA7505C-9460-4B77-92B2-C1C7536D534A}"/>
    <cellStyle name="Normal 5 2 2 13" xfId="4092" xr:uid="{3C82EBFA-D252-48EE-A9D7-A0137FE38E66}"/>
    <cellStyle name="Normal 5 2 2 2" xfId="70" xr:uid="{00000000-0005-0000-0000-000073000000}"/>
    <cellStyle name="Normal 5 2 2 2 10" xfId="10196" xr:uid="{9E453BD1-8D1C-47BD-AE8D-1CA14B177D51}"/>
    <cellStyle name="Normal 5 2 2 2 11" xfId="4124" xr:uid="{F77EDD00-906E-435E-9B9A-3112210F4E75}"/>
    <cellStyle name="Normal 5 2 2 2 2" xfId="160" xr:uid="{00000000-0005-0000-0000-000074000000}"/>
    <cellStyle name="Normal 5 2 2 2 2 2" xfId="657" xr:uid="{6574455B-2EAF-470F-9E6C-97DFB85E0C91}"/>
    <cellStyle name="Normal 5 2 2 2 2 2 2" xfId="1824" xr:uid="{57CBF946-EADF-45F4-8193-427ED4394D5B}"/>
    <cellStyle name="Normal 5 2 2 2 2 2 2 2" xfId="3173" xr:uid="{61781A6E-BD12-4F06-B4BD-FB6DF7BD5199}"/>
    <cellStyle name="Normal 5 2 2 2 2 2 2 2 2" xfId="9245" xr:uid="{1A6702FA-AA9E-45A9-AE95-7D572CAC84F4}"/>
    <cellStyle name="Normal 5 2 2 2 2 2 2 2 2 2" xfId="15317" xr:uid="{D939B75F-A715-46B8-95FE-F9C54FDFC646}"/>
    <cellStyle name="Normal 5 2 2 2 2 2 2 2 3" xfId="12619" xr:uid="{5D54F6EC-F7F9-4537-8B03-4AE93F4802EB}"/>
    <cellStyle name="Normal 5 2 2 2 2 2 2 2 4" xfId="6547" xr:uid="{A1EF4A25-6DEC-4B9A-9156-4426648CAF0E}"/>
    <cellStyle name="Normal 5 2 2 2 2 2 2 3" xfId="7896" xr:uid="{24DDEFEA-64C2-4B81-85EA-912718131CE1}"/>
    <cellStyle name="Normal 5 2 2 2 2 2 2 3 2" xfId="13968" xr:uid="{33586F22-7CAB-4B77-BF32-C393352BA57A}"/>
    <cellStyle name="Normal 5 2 2 2 2 2 2 4" xfId="11270" xr:uid="{FB3851BA-FCCD-44A8-A1DC-D878FE7AC8F8}"/>
    <cellStyle name="Normal 5 2 2 2 2 2 2 5" xfId="5198" xr:uid="{4BE353B6-8C80-4E97-9A0A-8DC019F0816D}"/>
    <cellStyle name="Normal 5 2 2 2 2 2 3" xfId="2498" xr:uid="{34CF2820-5700-4626-ABE6-8993423B036D}"/>
    <cellStyle name="Normal 5 2 2 2 2 2 3 2" xfId="8570" xr:uid="{3CEDB8E4-C3CE-4E0F-8554-A8524EC4161C}"/>
    <cellStyle name="Normal 5 2 2 2 2 2 3 2 2" xfId="14642" xr:uid="{DCF4FCB0-E745-4F76-837E-2F6A7E33CEA1}"/>
    <cellStyle name="Normal 5 2 2 2 2 2 3 3" xfId="11944" xr:uid="{5637E49C-90F5-4530-B047-3937F27740B3}"/>
    <cellStyle name="Normal 5 2 2 2 2 2 3 4" xfId="5872" xr:uid="{E7728825-4577-4276-9E5B-972E49196539}"/>
    <cellStyle name="Normal 5 2 2 2 2 2 4" xfId="1149" xr:uid="{7BDD6257-8DE6-492E-AB77-363DE500308D}"/>
    <cellStyle name="Normal 5 2 2 2 2 2 4 2" xfId="13293" xr:uid="{4DDE6045-27A3-4697-BFAC-E145E5A84268}"/>
    <cellStyle name="Normal 5 2 2 2 2 2 4 3" xfId="7221" xr:uid="{28C69E6D-6EE7-4885-986F-A92EC718A84A}"/>
    <cellStyle name="Normal 5 2 2 2 2 2 5" xfId="4031" xr:uid="{2F85F46F-6212-4430-A2DD-FC9B4F870943}"/>
    <cellStyle name="Normal 5 2 2 2 2 2 5 2" xfId="16175" xr:uid="{54E6D44E-7E1E-4064-9D64-941144FAAB5C}"/>
    <cellStyle name="Normal 5 2 2 2 2 2 5 3" xfId="10103" xr:uid="{2A7B9CDD-A580-4141-B024-22B5DD206131}"/>
    <cellStyle name="Normal 5 2 2 2 2 2 6" xfId="10595" xr:uid="{6819B549-9001-41D4-82A2-CC5520DC7305}"/>
    <cellStyle name="Normal 5 2 2 2 2 2 7" xfId="4523" xr:uid="{737B09A5-203F-4A45-B423-9ADF848C9AB4}"/>
    <cellStyle name="Normal 5 2 2 2 2 3" xfId="473" xr:uid="{0A60A2D8-1499-46D4-AFBB-92AFA7CAA032}"/>
    <cellStyle name="Normal 5 2 2 2 2 3 2" xfId="2006" xr:uid="{55C3E331-155C-4B81-B685-A14CCD645061}"/>
    <cellStyle name="Normal 5 2 2 2 2 3 2 2" xfId="3355" xr:uid="{218D78B1-84E6-40CB-B057-54967D891CE9}"/>
    <cellStyle name="Normal 5 2 2 2 2 3 2 2 2" xfId="9427" xr:uid="{0E9C26F0-C1D4-4E5F-9B63-BA01B5684200}"/>
    <cellStyle name="Normal 5 2 2 2 2 3 2 2 2 2" xfId="15499" xr:uid="{B5B04752-9DE9-408F-BBB3-C8A306796142}"/>
    <cellStyle name="Normal 5 2 2 2 2 3 2 2 3" xfId="12801" xr:uid="{99FE9D20-C646-4A37-B930-A16970BD98CF}"/>
    <cellStyle name="Normal 5 2 2 2 2 3 2 2 4" xfId="6729" xr:uid="{C01045EC-D806-41B9-B41B-D8046EE4ACE3}"/>
    <cellStyle name="Normal 5 2 2 2 2 3 2 3" xfId="8078" xr:uid="{DCF67652-03DF-4CBE-AC09-11A67CD4263E}"/>
    <cellStyle name="Normal 5 2 2 2 2 3 2 3 2" xfId="14150" xr:uid="{D3221CB1-E696-4FA8-8354-63FD667EDA03}"/>
    <cellStyle name="Normal 5 2 2 2 2 3 2 4" xfId="11452" xr:uid="{57B4CA9E-7A57-4728-A525-137077A14E63}"/>
    <cellStyle name="Normal 5 2 2 2 2 3 2 5" xfId="5380" xr:uid="{6D1152B8-871D-4A0C-A66A-204F4BF633BA}"/>
    <cellStyle name="Normal 5 2 2 2 2 3 3" xfId="2680" xr:uid="{9F9210A5-F842-4F3D-8779-98D4CBD1C966}"/>
    <cellStyle name="Normal 5 2 2 2 2 3 3 2" xfId="8752" xr:uid="{3C0307F4-647A-426F-B525-C2CCB446CC61}"/>
    <cellStyle name="Normal 5 2 2 2 2 3 3 2 2" xfId="14824" xr:uid="{317B00F0-7C10-49E9-8165-B1AA8B366BD5}"/>
    <cellStyle name="Normal 5 2 2 2 2 3 3 3" xfId="12126" xr:uid="{1B8DFD27-62ED-43C5-A0AE-1C8EFD9483A7}"/>
    <cellStyle name="Normal 5 2 2 2 2 3 3 4" xfId="6054" xr:uid="{CE5B0CAF-BE49-41B7-B808-7D28EEBA14CF}"/>
    <cellStyle name="Normal 5 2 2 2 2 3 4" xfId="1331" xr:uid="{87E93FF7-C0B0-46F0-9208-5BA2A8C9E4E9}"/>
    <cellStyle name="Normal 5 2 2 2 2 3 4 2" xfId="13475" xr:uid="{5BA75218-4BA0-4E4E-94AD-E630D72981E8}"/>
    <cellStyle name="Normal 5 2 2 2 2 3 4 3" xfId="7403" xr:uid="{E2650D77-A491-4EC3-A97A-0429B84283B1}"/>
    <cellStyle name="Normal 5 2 2 2 2 3 5" xfId="3847" xr:uid="{F6A09F02-3C32-48A6-98AF-B5D969A76DA3}"/>
    <cellStyle name="Normal 5 2 2 2 2 3 5 2" xfId="15991" xr:uid="{01C2AFAB-BEFF-4415-93CF-E643B9E9FC35}"/>
    <cellStyle name="Normal 5 2 2 2 2 3 5 3" xfId="9919" xr:uid="{C3CAD58A-0CBB-44B3-AA9A-8D6FC9080218}"/>
    <cellStyle name="Normal 5 2 2 2 2 3 6" xfId="10777" xr:uid="{3FE55438-924D-4380-9EC6-63EE68BBD285}"/>
    <cellStyle name="Normal 5 2 2 2 2 3 7" xfId="4705" xr:uid="{D930F9FD-A3FF-4B72-A466-DED403D567B9}"/>
    <cellStyle name="Normal 5 2 2 2 2 4" xfId="1640" xr:uid="{E0F9B7BE-9C4E-4A29-B889-9B3971F85C9B}"/>
    <cellStyle name="Normal 5 2 2 2 2 4 2" xfId="2989" xr:uid="{8B5E2C5D-3FB9-4882-93E0-234C426AFCF3}"/>
    <cellStyle name="Normal 5 2 2 2 2 4 2 2" xfId="9061" xr:uid="{3B7CC18A-C85E-44F6-B2E5-8B9C5473F3C7}"/>
    <cellStyle name="Normal 5 2 2 2 2 4 2 2 2" xfId="15133" xr:uid="{94CE7EC0-2E84-4DE6-B17B-C95B69714E92}"/>
    <cellStyle name="Normal 5 2 2 2 2 4 2 3" xfId="12435" xr:uid="{55D23779-FA71-49D9-93D6-C9F645BD132B}"/>
    <cellStyle name="Normal 5 2 2 2 2 4 2 4" xfId="6363" xr:uid="{58874DEA-762C-4686-AD85-1A8A654F1F0B}"/>
    <cellStyle name="Normal 5 2 2 2 2 4 3" xfId="7712" xr:uid="{DB5197DD-E278-4A8E-A6BD-5D34F4390A48}"/>
    <cellStyle name="Normal 5 2 2 2 2 4 3 2" xfId="13784" xr:uid="{D135E129-0753-481F-9C8B-86A5DB55C870}"/>
    <cellStyle name="Normal 5 2 2 2 2 4 4" xfId="11086" xr:uid="{3E8B10A8-6EE6-4AD8-AA74-1A506B74B6A4}"/>
    <cellStyle name="Normal 5 2 2 2 2 4 5" xfId="5014" xr:uid="{8C11BE89-95FE-4321-940B-A5AF85ADE00E}"/>
    <cellStyle name="Normal 5 2 2 2 2 5" xfId="2314" xr:uid="{801D9F89-CD2F-49B0-A1E4-C3E83BCC5018}"/>
    <cellStyle name="Normal 5 2 2 2 2 5 2" xfId="8386" xr:uid="{150D669E-5795-4387-B28C-AB8403AEE135}"/>
    <cellStyle name="Normal 5 2 2 2 2 5 2 2" xfId="14458" xr:uid="{EC553D30-B1F3-4D3F-AD8E-03894D133AD6}"/>
    <cellStyle name="Normal 5 2 2 2 2 5 3" xfId="11760" xr:uid="{FF6C6677-333F-40CC-A717-D949B62B296A}"/>
    <cellStyle name="Normal 5 2 2 2 2 5 4" xfId="5688" xr:uid="{6EE77F10-16F2-4547-991D-A1D96072FDBE}"/>
    <cellStyle name="Normal 5 2 2 2 2 6" xfId="965" xr:uid="{56AF842E-9B53-403C-90D0-EA154F25D426}"/>
    <cellStyle name="Normal 5 2 2 2 2 6 2" xfId="13109" xr:uid="{F61DE6D4-45F4-4615-B977-90DA071B1899}"/>
    <cellStyle name="Normal 5 2 2 2 2 6 3" xfId="7037" xr:uid="{6F892320-0D16-4A08-8968-7DB23FF7733F}"/>
    <cellStyle name="Normal 5 2 2 2 2 7" xfId="3537" xr:uid="{0A81FCA8-EE1A-49C9-B4A0-E1CE058E3EE6}"/>
    <cellStyle name="Normal 5 2 2 2 2 7 2" xfId="15681" xr:uid="{D3E3E87C-4772-41BC-8883-3C0282ABF388}"/>
    <cellStyle name="Normal 5 2 2 2 2 7 3" xfId="9609" xr:uid="{0FC5129C-E225-467F-A3C9-08A5F9B7D48B}"/>
    <cellStyle name="Normal 5 2 2 2 2 8" xfId="10411" xr:uid="{570499BA-55CD-45E2-AAE6-2724EBC9AFE4}"/>
    <cellStyle name="Normal 5 2 2 2 2 9" xfId="4339" xr:uid="{7F3D7753-27E8-4C0E-B87F-B8BD0BA39963}"/>
    <cellStyle name="Normal 5 2 2 2 3" xfId="383" xr:uid="{61FF1B8E-125D-46C3-87A0-B58A81CBC899}"/>
    <cellStyle name="Normal 5 2 2 2 3 2" xfId="1551" xr:uid="{BAB909E7-B16E-49C4-BBAD-4AA05C0F917E}"/>
    <cellStyle name="Normal 5 2 2 2 3 2 2" xfId="2900" xr:uid="{2EE83329-4E14-4267-AD0D-75B539FCDB55}"/>
    <cellStyle name="Normal 5 2 2 2 3 2 2 2" xfId="8972" xr:uid="{86FD8153-994C-4970-B2D1-390F65539084}"/>
    <cellStyle name="Normal 5 2 2 2 3 2 2 2 2" xfId="15044" xr:uid="{74774D20-5B7D-4958-9C98-5A0CF0B1DF8F}"/>
    <cellStyle name="Normal 5 2 2 2 3 2 2 3" xfId="12346" xr:uid="{DD556AB6-E783-4A27-9B55-65B6138997DA}"/>
    <cellStyle name="Normal 5 2 2 2 3 2 2 4" xfId="6274" xr:uid="{768FF330-00D3-48D7-9383-D88242B3D0AA}"/>
    <cellStyle name="Normal 5 2 2 2 3 2 3" xfId="7623" xr:uid="{3006F62C-BFCE-4800-9D7D-335783457B15}"/>
    <cellStyle name="Normal 5 2 2 2 3 2 3 2" xfId="13695" xr:uid="{C7BD0442-BDF0-42D9-9AF7-EDD24FEB3F1D}"/>
    <cellStyle name="Normal 5 2 2 2 3 2 4" xfId="10997" xr:uid="{6FC1C27E-557D-47CA-9F8C-304418DDE2F0}"/>
    <cellStyle name="Normal 5 2 2 2 3 2 5" xfId="4925" xr:uid="{394DC4E5-1BF6-43B2-B12E-B2D488E57355}"/>
    <cellStyle name="Normal 5 2 2 2 3 3" xfId="2225" xr:uid="{7E15ACD7-1A94-43D9-B85E-4E8F6DCB97CF}"/>
    <cellStyle name="Normal 5 2 2 2 3 3 2" xfId="8297" xr:uid="{54745C3E-DEB6-46F5-9DC7-609A1E2F48B9}"/>
    <cellStyle name="Normal 5 2 2 2 3 3 2 2" xfId="14369" xr:uid="{17D6F6C8-C7EF-4796-AC1C-7160CE53CD6B}"/>
    <cellStyle name="Normal 5 2 2 2 3 3 3" xfId="11671" xr:uid="{0D3FA140-C56F-47AD-9C67-5F87D9A62793}"/>
    <cellStyle name="Normal 5 2 2 2 3 3 4" xfId="5599" xr:uid="{3763285D-0537-4556-B138-F8BAAA265B50}"/>
    <cellStyle name="Normal 5 2 2 2 3 4" xfId="876" xr:uid="{4F0D3530-16FD-4DBA-A3D7-11336EE31B3A}"/>
    <cellStyle name="Normal 5 2 2 2 3 4 2" xfId="13020" xr:uid="{AF1F256C-FC4E-459C-AB68-A5A14E8A91AC}"/>
    <cellStyle name="Normal 5 2 2 2 3 4 3" xfId="6948" xr:uid="{24E53D71-EB99-4746-B63D-450A0A7F0EE9}"/>
    <cellStyle name="Normal 5 2 2 2 3 5" xfId="3758" xr:uid="{D37322D7-2CC6-4628-903F-05B5008E9F9A}"/>
    <cellStyle name="Normal 5 2 2 2 3 5 2" xfId="15902" xr:uid="{EDDC6886-6E0C-4169-BEC5-0A749F8052E2}"/>
    <cellStyle name="Normal 5 2 2 2 3 5 3" xfId="9830" xr:uid="{10CCA305-B8B2-4BB8-A228-C3CDCE317647}"/>
    <cellStyle name="Normal 5 2 2 2 3 6" xfId="10322" xr:uid="{4A64286D-050F-4C3B-8ACF-7A8A1C6A53D8}"/>
    <cellStyle name="Normal 5 2 2 2 3 7" xfId="4250" xr:uid="{B152571E-2DC6-4D0D-BFF4-F0822C0DF918}"/>
    <cellStyle name="Normal 5 2 2 2 4" xfId="568" xr:uid="{2B890C0B-79C8-4FAD-8E75-DA1627F15E9A}"/>
    <cellStyle name="Normal 5 2 2 2 4 2" xfId="1735" xr:uid="{9A51743A-2C19-4CB0-B8D6-D77E4ABFD6CA}"/>
    <cellStyle name="Normal 5 2 2 2 4 2 2" xfId="3084" xr:uid="{D22BAC34-F870-4767-A007-36A4EB7655DD}"/>
    <cellStyle name="Normal 5 2 2 2 4 2 2 2" xfId="9156" xr:uid="{BBC1C5EA-DCAC-41FC-BAD5-9DB2050E10EE}"/>
    <cellStyle name="Normal 5 2 2 2 4 2 2 2 2" xfId="15228" xr:uid="{4367EF03-59EE-48A6-AF51-3C2558DC6D12}"/>
    <cellStyle name="Normal 5 2 2 2 4 2 2 3" xfId="12530" xr:uid="{964FECF1-DD5E-44DA-B412-C0EE47512540}"/>
    <cellStyle name="Normal 5 2 2 2 4 2 2 4" xfId="6458" xr:uid="{2B15BE40-6C9C-406B-8DAA-C9E22C7042F4}"/>
    <cellStyle name="Normal 5 2 2 2 4 2 3" xfId="7807" xr:uid="{C615C6CD-9B3E-4E20-BB22-30A24379FF71}"/>
    <cellStyle name="Normal 5 2 2 2 4 2 3 2" xfId="13879" xr:uid="{0204AFD0-AB95-4541-861A-9AEDB0816515}"/>
    <cellStyle name="Normal 5 2 2 2 4 2 4" xfId="11181" xr:uid="{786A6578-B83E-4E40-9C67-2CFE89D2FE56}"/>
    <cellStyle name="Normal 5 2 2 2 4 2 5" xfId="5109" xr:uid="{5183DA5F-3F7A-4A48-BB71-2FD744CE5093}"/>
    <cellStyle name="Normal 5 2 2 2 4 3" xfId="2409" xr:uid="{932ED09C-3907-414C-AEEE-5400F8E3B957}"/>
    <cellStyle name="Normal 5 2 2 2 4 3 2" xfId="8481" xr:uid="{22C05E3D-DBEE-41F8-8DD1-EBED9246021A}"/>
    <cellStyle name="Normal 5 2 2 2 4 3 2 2" xfId="14553" xr:uid="{35AAE9A3-6F83-4F39-9D75-F309C74BDA42}"/>
    <cellStyle name="Normal 5 2 2 2 4 3 3" xfId="11855" xr:uid="{8E35C94C-0EAB-4363-B516-D813851CAF1A}"/>
    <cellStyle name="Normal 5 2 2 2 4 3 4" xfId="5783" xr:uid="{289A99BC-B2EB-4DDC-A300-57A2F2E58771}"/>
    <cellStyle name="Normal 5 2 2 2 4 4" xfId="1060" xr:uid="{D9C7E5C2-1AAE-4AD4-B2E4-848E674DB725}"/>
    <cellStyle name="Normal 5 2 2 2 4 4 2" xfId="13204" xr:uid="{F0AA08C7-B05F-4740-99FE-D50910A45F52}"/>
    <cellStyle name="Normal 5 2 2 2 4 4 3" xfId="7132" xr:uid="{2BDC68D0-0DB5-4DBA-90F1-AEECE6844CBC}"/>
    <cellStyle name="Normal 5 2 2 2 4 5" xfId="3942" xr:uid="{94A07E47-992B-43AC-9E0D-6155F9B692C6}"/>
    <cellStyle name="Normal 5 2 2 2 4 5 2" xfId="16086" xr:uid="{0BEB7278-564A-408B-87AD-5ABDD393B3A8}"/>
    <cellStyle name="Normal 5 2 2 2 4 5 3" xfId="10014" xr:uid="{5E51C5B3-F9FF-4CB1-9DB3-D6836BDACF5B}"/>
    <cellStyle name="Normal 5 2 2 2 4 6" xfId="10506" xr:uid="{66742AD5-976A-42B9-88DE-F137A3C76D49}"/>
    <cellStyle name="Normal 5 2 2 2 4 7" xfId="4434" xr:uid="{C23144F9-3C69-499F-894D-4CA77E9257A4}"/>
    <cellStyle name="Normal 5 2 2 2 5" xfId="255" xr:uid="{F260C939-5B77-46E9-8A2A-E4E3CBBFCFA5}"/>
    <cellStyle name="Normal 5 2 2 2 5 2" xfId="1917" xr:uid="{219BAF19-1251-4E0A-B974-E5F67896952C}"/>
    <cellStyle name="Normal 5 2 2 2 5 2 2" xfId="3266" xr:uid="{546E3E08-2C0E-428B-8D2B-DDD91F384743}"/>
    <cellStyle name="Normal 5 2 2 2 5 2 2 2" xfId="9338" xr:uid="{B369A53A-FC54-47DD-811D-EAEE297F437A}"/>
    <cellStyle name="Normal 5 2 2 2 5 2 2 2 2" xfId="15410" xr:uid="{7BE95CC6-E11D-4352-8AA7-720E549AEBFA}"/>
    <cellStyle name="Normal 5 2 2 2 5 2 2 3" xfId="12712" xr:uid="{E1D899FE-637D-45F1-AEC1-9698A8E4BC90}"/>
    <cellStyle name="Normal 5 2 2 2 5 2 2 4" xfId="6640" xr:uid="{0711A7B6-8F77-4A2E-A2CC-869B01E0B15B}"/>
    <cellStyle name="Normal 5 2 2 2 5 2 3" xfId="7989" xr:uid="{819BBA95-6171-404D-AC2B-F27B85751068}"/>
    <cellStyle name="Normal 5 2 2 2 5 2 3 2" xfId="14061" xr:uid="{0F627485-5EC4-40E4-ADB4-93B336C3A7E7}"/>
    <cellStyle name="Normal 5 2 2 2 5 2 4" xfId="11363" xr:uid="{999BFAAE-74BD-4EB3-88FF-80446B245689}"/>
    <cellStyle name="Normal 5 2 2 2 5 2 5" xfId="5291" xr:uid="{9BE66364-3B41-45C2-B314-AAC7C5A1C138}"/>
    <cellStyle name="Normal 5 2 2 2 5 3" xfId="2591" xr:uid="{89A5AC65-1F50-4546-9955-4BFB49DC960E}"/>
    <cellStyle name="Normal 5 2 2 2 5 3 2" xfId="8663" xr:uid="{8E2C8A5F-CD16-42BF-A473-B8F8637BBF21}"/>
    <cellStyle name="Normal 5 2 2 2 5 3 2 2" xfId="14735" xr:uid="{057CC503-AC3F-4FC5-AFC1-E09FFB0CDE3B}"/>
    <cellStyle name="Normal 5 2 2 2 5 3 3" xfId="12037" xr:uid="{14621FD3-2AAB-49A0-A2AC-3DFF0D248919}"/>
    <cellStyle name="Normal 5 2 2 2 5 3 4" xfId="5965" xr:uid="{ED325B31-A224-45D4-AF51-09EC92FEB494}"/>
    <cellStyle name="Normal 5 2 2 2 5 4" xfId="1242" xr:uid="{1E2256D6-8FBB-4C92-BBA6-04967E0A8246}"/>
    <cellStyle name="Normal 5 2 2 2 5 4 2" xfId="13386" xr:uid="{6FF60672-41C0-4367-A1C4-C62C9325D049}"/>
    <cellStyle name="Normal 5 2 2 2 5 4 3" xfId="7314" xr:uid="{61756593-55A9-42E9-A0EA-713E21760C71}"/>
    <cellStyle name="Normal 5 2 2 2 5 5" xfId="3630" xr:uid="{7019CBEC-D637-4BD3-BCEE-E23CBA8DD0D2}"/>
    <cellStyle name="Normal 5 2 2 2 5 5 2" xfId="15774" xr:uid="{BAE87161-7852-4BDF-A3C6-F0D0BCD9E954}"/>
    <cellStyle name="Normal 5 2 2 2 5 5 3" xfId="9702" xr:uid="{639BA0B4-1182-4CBB-A009-0B7BF777CFAF}"/>
    <cellStyle name="Normal 5 2 2 2 5 6" xfId="10688" xr:uid="{B1A7F20D-2E34-489C-B49B-C93192169D7A}"/>
    <cellStyle name="Normal 5 2 2 2 5 7" xfId="4616" xr:uid="{8FE7E4B3-D118-4593-A949-A3FEE9621182}"/>
    <cellStyle name="Normal 5 2 2 2 6" xfId="1424" xr:uid="{954E44B3-8A69-4645-A34D-2EDC60B8CAF3}"/>
    <cellStyle name="Normal 5 2 2 2 6 2" xfId="2773" xr:uid="{166E10CB-12A4-43F5-A568-4CE7D5FA936E}"/>
    <cellStyle name="Normal 5 2 2 2 6 2 2" xfId="8845" xr:uid="{B764C1B9-8533-4D97-805B-7A3985308416}"/>
    <cellStyle name="Normal 5 2 2 2 6 2 2 2" xfId="14917" xr:uid="{92D7E814-2127-4A84-A74A-A738893DBEAF}"/>
    <cellStyle name="Normal 5 2 2 2 6 2 3" xfId="12219" xr:uid="{2345AB99-5695-4421-8368-57EE5889609C}"/>
    <cellStyle name="Normal 5 2 2 2 6 2 4" xfId="6147" xr:uid="{E8E0ECC6-05D6-47F1-9EFE-67C144D76094}"/>
    <cellStyle name="Normal 5 2 2 2 6 3" xfId="7496" xr:uid="{A3FEB8AB-21AB-45DC-9832-6C757D7F2C00}"/>
    <cellStyle name="Normal 5 2 2 2 6 3 2" xfId="13568" xr:uid="{729F383A-A691-4FCA-834A-610D77B6D8DB}"/>
    <cellStyle name="Normal 5 2 2 2 6 4" xfId="10870" xr:uid="{3D9CB1DF-B30C-4841-86AB-5FF4EBA9E89A}"/>
    <cellStyle name="Normal 5 2 2 2 6 5" xfId="4798" xr:uid="{018E87DA-F23B-4EA6-BCDC-AB96828D782C}"/>
    <cellStyle name="Normal 5 2 2 2 7" xfId="2099" xr:uid="{E5ABCF9D-E74D-40FC-8736-DE6E4AD02DE1}"/>
    <cellStyle name="Normal 5 2 2 2 7 2" xfId="8171" xr:uid="{EB64A5E8-0E1D-4FAD-ADB4-DADB325D761E}"/>
    <cellStyle name="Normal 5 2 2 2 7 2 2" xfId="14243" xr:uid="{48D8BDEA-09FE-4EFC-BF42-E2709B5AD2FC}"/>
    <cellStyle name="Normal 5 2 2 2 7 3" xfId="11545" xr:uid="{6F9F4B6D-F36B-495A-BA87-026D7473C6E2}"/>
    <cellStyle name="Normal 5 2 2 2 7 4" xfId="5473" xr:uid="{81BB8634-C5EB-4E6D-8D9A-17DD7224F4BB}"/>
    <cellStyle name="Normal 5 2 2 2 8" xfId="750" xr:uid="{3B49DFDD-C2C5-4A59-AB5F-CF43281D7788}"/>
    <cellStyle name="Normal 5 2 2 2 8 2" xfId="12894" xr:uid="{684474B2-EC73-4584-A8D4-A7F2D311970F}"/>
    <cellStyle name="Normal 5 2 2 2 8 3" xfId="6822" xr:uid="{26A637A8-BFA0-4178-8946-224ACC717465}"/>
    <cellStyle name="Normal 5 2 2 2 9" xfId="3448" xr:uid="{97D81BBF-D73C-4DB2-8A42-E920C8DB7E14}"/>
    <cellStyle name="Normal 5 2 2 2 9 2" xfId="15592" xr:uid="{D34D5DC4-851A-4198-9BD8-5BB5B24D1A22}"/>
    <cellStyle name="Normal 5 2 2 2 9 3" xfId="9520" xr:uid="{42F1F01A-2E46-446E-8039-17A10366D48A}"/>
    <cellStyle name="Normal 5 2 2 3" xfId="101" xr:uid="{00000000-0005-0000-0000-000075000000}"/>
    <cellStyle name="Normal 5 2 2 3 10" xfId="10227" xr:uid="{D3480615-16CD-4489-A601-00F74B6864CE}"/>
    <cellStyle name="Normal 5 2 2 3 11" xfId="4155" xr:uid="{B74C217B-D1DA-4063-9E82-C76550D41312}"/>
    <cellStyle name="Normal 5 2 2 3 2" xfId="189" xr:uid="{00000000-0005-0000-0000-000076000000}"/>
    <cellStyle name="Normal 5 2 2 3 2 2" xfId="686" xr:uid="{F94AACC6-784F-4834-98A2-699ACEFD805D}"/>
    <cellStyle name="Normal 5 2 2 3 2 2 2" xfId="1853" xr:uid="{71CBD532-28A2-4DB6-B9CB-14144182BF80}"/>
    <cellStyle name="Normal 5 2 2 3 2 2 2 2" xfId="3202" xr:uid="{685BC636-BDF0-4D60-A575-474346B27557}"/>
    <cellStyle name="Normal 5 2 2 3 2 2 2 2 2" xfId="9274" xr:uid="{36539622-62CB-4E84-A26E-B23704D0E146}"/>
    <cellStyle name="Normal 5 2 2 3 2 2 2 2 2 2" xfId="15346" xr:uid="{CD52D2A3-C2AD-47CF-8076-D1E65CAD43C3}"/>
    <cellStyle name="Normal 5 2 2 3 2 2 2 2 3" xfId="12648" xr:uid="{154A170A-5ACB-460D-AE28-D46B401DCE89}"/>
    <cellStyle name="Normal 5 2 2 3 2 2 2 2 4" xfId="6576" xr:uid="{E916C795-C008-46DE-B472-63229A7E057A}"/>
    <cellStyle name="Normal 5 2 2 3 2 2 2 3" xfId="7925" xr:uid="{81F108B9-5FB4-4476-86C2-BFB96ED61E06}"/>
    <cellStyle name="Normal 5 2 2 3 2 2 2 3 2" xfId="13997" xr:uid="{A875B884-4DC1-47CF-B9E5-C31B241457F9}"/>
    <cellStyle name="Normal 5 2 2 3 2 2 2 4" xfId="11299" xr:uid="{69AAEB72-B7F2-46EA-B483-0AA6090A3269}"/>
    <cellStyle name="Normal 5 2 2 3 2 2 2 5" xfId="5227" xr:uid="{38D054D7-86D6-40C8-A8E2-FE3E742BA01F}"/>
    <cellStyle name="Normal 5 2 2 3 2 2 3" xfId="2527" xr:uid="{13085444-EBFE-4AE1-A451-89C0F39156CC}"/>
    <cellStyle name="Normal 5 2 2 3 2 2 3 2" xfId="8599" xr:uid="{49686571-C65E-41F7-965C-96937EEE13E0}"/>
    <cellStyle name="Normal 5 2 2 3 2 2 3 2 2" xfId="14671" xr:uid="{0DD617BE-E641-4A48-BBEB-B56E34716FCF}"/>
    <cellStyle name="Normal 5 2 2 3 2 2 3 3" xfId="11973" xr:uid="{A1BB5C5B-86EE-4F8D-A378-60E3D0E6BCF7}"/>
    <cellStyle name="Normal 5 2 2 3 2 2 3 4" xfId="5901" xr:uid="{EBDE714B-B5AD-4FAF-A39F-70D6BB015CCC}"/>
    <cellStyle name="Normal 5 2 2 3 2 2 4" xfId="1178" xr:uid="{6624C4C6-FEC2-430C-8267-B94C2A8DA10A}"/>
    <cellStyle name="Normal 5 2 2 3 2 2 4 2" xfId="13322" xr:uid="{0AE96E90-281E-4022-9F72-2F0772ED500C}"/>
    <cellStyle name="Normal 5 2 2 3 2 2 4 3" xfId="7250" xr:uid="{0671D859-D8F7-489A-B4DE-76A762A34A04}"/>
    <cellStyle name="Normal 5 2 2 3 2 2 5" xfId="4060" xr:uid="{5373E5F8-9FB0-4DE0-8CEF-5B541A5ACC7C}"/>
    <cellStyle name="Normal 5 2 2 3 2 2 5 2" xfId="16204" xr:uid="{FBB9A9B2-AA38-47A6-BF85-E3C80D8F4B68}"/>
    <cellStyle name="Normal 5 2 2 3 2 2 5 3" xfId="10132" xr:uid="{0014DF8E-9D24-4E14-B887-0CDC574A0FEB}"/>
    <cellStyle name="Normal 5 2 2 3 2 2 6" xfId="10624" xr:uid="{9CE4600B-A06A-47D2-9C8C-7C38A7BFCACF}"/>
    <cellStyle name="Normal 5 2 2 3 2 2 7" xfId="4552" xr:uid="{85D81429-6602-49B8-B2C9-3ADE217DC08C}"/>
    <cellStyle name="Normal 5 2 2 3 2 3" xfId="502" xr:uid="{372FA3B9-43D8-46CD-9864-B4FE8DC7B557}"/>
    <cellStyle name="Normal 5 2 2 3 2 3 2" xfId="2035" xr:uid="{4F3BEC5C-8734-4940-91EB-796E281876A6}"/>
    <cellStyle name="Normal 5 2 2 3 2 3 2 2" xfId="3384" xr:uid="{BC77C7D5-511C-491F-8C95-1A19C9166A86}"/>
    <cellStyle name="Normal 5 2 2 3 2 3 2 2 2" xfId="9456" xr:uid="{9E282295-F2DD-45CD-8620-81A630FCD6B4}"/>
    <cellStyle name="Normal 5 2 2 3 2 3 2 2 2 2" xfId="15528" xr:uid="{69F88294-68B9-4994-83D8-484211CF092B}"/>
    <cellStyle name="Normal 5 2 2 3 2 3 2 2 3" xfId="12830" xr:uid="{1DB71A9B-CF7B-4F9F-95C6-A5EB2C8DDFB4}"/>
    <cellStyle name="Normal 5 2 2 3 2 3 2 2 4" xfId="6758" xr:uid="{92AE50C3-76DD-4D22-A0C4-737296852B02}"/>
    <cellStyle name="Normal 5 2 2 3 2 3 2 3" xfId="8107" xr:uid="{D38D261F-A409-4EA1-A2B6-24E63303BE7E}"/>
    <cellStyle name="Normal 5 2 2 3 2 3 2 3 2" xfId="14179" xr:uid="{A2997C94-0FCC-453D-A2FB-30575EFBCEB6}"/>
    <cellStyle name="Normal 5 2 2 3 2 3 2 4" xfId="11481" xr:uid="{7B7C3F25-D026-4A07-BC8D-6C08179F20C5}"/>
    <cellStyle name="Normal 5 2 2 3 2 3 2 5" xfId="5409" xr:uid="{BD3E8B8E-DEBA-465A-81BA-15869F50C7A9}"/>
    <cellStyle name="Normal 5 2 2 3 2 3 3" xfId="2709" xr:uid="{4B364812-0391-42A7-8FA0-BFE543474704}"/>
    <cellStyle name="Normal 5 2 2 3 2 3 3 2" xfId="8781" xr:uid="{D26CB5BA-16E4-4A51-821C-6BA8E28409BB}"/>
    <cellStyle name="Normal 5 2 2 3 2 3 3 2 2" xfId="14853" xr:uid="{B5A7B55F-A7A7-4710-A555-84A77BCA4AC6}"/>
    <cellStyle name="Normal 5 2 2 3 2 3 3 3" xfId="12155" xr:uid="{754E6BC8-E0EF-4BE5-912C-E506F16AF237}"/>
    <cellStyle name="Normal 5 2 2 3 2 3 3 4" xfId="6083" xr:uid="{BF5E1EBB-78FE-48B4-B72C-3F7D07389D3B}"/>
    <cellStyle name="Normal 5 2 2 3 2 3 4" xfId="1360" xr:uid="{64E8E3F2-624E-498F-9D8E-A48253217D7D}"/>
    <cellStyle name="Normal 5 2 2 3 2 3 4 2" xfId="13504" xr:uid="{CC23A7B3-16BC-44A6-9E45-382DC87080F8}"/>
    <cellStyle name="Normal 5 2 2 3 2 3 4 3" xfId="7432" xr:uid="{BCDE62AF-C285-4C57-8BE4-F8458ED2BEAF}"/>
    <cellStyle name="Normal 5 2 2 3 2 3 5" xfId="3876" xr:uid="{3F44ED50-DDC6-4657-85C2-27245220BA3A}"/>
    <cellStyle name="Normal 5 2 2 3 2 3 5 2" xfId="16020" xr:uid="{E2E0370A-265A-4ABD-AD60-6ACF51C9932D}"/>
    <cellStyle name="Normal 5 2 2 3 2 3 5 3" xfId="9948" xr:uid="{599EE6E5-4123-444E-868F-0EAD585FC0BF}"/>
    <cellStyle name="Normal 5 2 2 3 2 3 6" xfId="10806" xr:uid="{8BF6C178-7CAF-4A59-BD29-3562A64C34F9}"/>
    <cellStyle name="Normal 5 2 2 3 2 3 7" xfId="4734" xr:uid="{F09CF234-903C-4FA5-9313-3404981015C1}"/>
    <cellStyle name="Normal 5 2 2 3 2 4" xfId="1669" xr:uid="{C9156D31-A81C-4BF7-970F-ABB2FCE5CC49}"/>
    <cellStyle name="Normal 5 2 2 3 2 4 2" xfId="3018" xr:uid="{B5DB324F-EDE5-4FF7-AF11-520B9BC6DCE0}"/>
    <cellStyle name="Normal 5 2 2 3 2 4 2 2" xfId="9090" xr:uid="{05424597-1EEF-4BF3-B1C3-F53AEBA14705}"/>
    <cellStyle name="Normal 5 2 2 3 2 4 2 2 2" xfId="15162" xr:uid="{33387645-6A0B-4CA7-9AAE-076024C84E24}"/>
    <cellStyle name="Normal 5 2 2 3 2 4 2 3" xfId="12464" xr:uid="{5AEF1517-4690-4015-B3C3-1D4A8AC57050}"/>
    <cellStyle name="Normal 5 2 2 3 2 4 2 4" xfId="6392" xr:uid="{18A25925-5EF1-49EE-9E88-D040F776A149}"/>
    <cellStyle name="Normal 5 2 2 3 2 4 3" xfId="7741" xr:uid="{1C796748-705A-44F0-B2D3-39AE6BB858A8}"/>
    <cellStyle name="Normal 5 2 2 3 2 4 3 2" xfId="13813" xr:uid="{C023D0D6-7154-4AD6-B775-A1110137EE52}"/>
    <cellStyle name="Normal 5 2 2 3 2 4 4" xfId="11115" xr:uid="{2D2472E2-50B5-4692-A218-460873EC3DDE}"/>
    <cellStyle name="Normal 5 2 2 3 2 4 5" xfId="5043" xr:uid="{5D0C0B1C-CCF1-4669-B060-06C7D5896D93}"/>
    <cellStyle name="Normal 5 2 2 3 2 5" xfId="2343" xr:uid="{6BBDF115-1A25-4797-B4D5-EBB1819EEDAE}"/>
    <cellStyle name="Normal 5 2 2 3 2 5 2" xfId="8415" xr:uid="{C19D592E-4C3C-4A6B-B901-4D3089D90C74}"/>
    <cellStyle name="Normal 5 2 2 3 2 5 2 2" xfId="14487" xr:uid="{84D3A691-2F9E-4DBD-9D63-0415818C37F0}"/>
    <cellStyle name="Normal 5 2 2 3 2 5 3" xfId="11789" xr:uid="{F2F000E9-660E-405F-9DC9-35408A9EFF0F}"/>
    <cellStyle name="Normal 5 2 2 3 2 5 4" xfId="5717" xr:uid="{F3750267-9253-417D-8B65-97EBC79964DD}"/>
    <cellStyle name="Normal 5 2 2 3 2 6" xfId="994" xr:uid="{DE86D638-13DD-4AE0-809C-E0E5AF53D41F}"/>
    <cellStyle name="Normal 5 2 2 3 2 6 2" xfId="13138" xr:uid="{7342078B-DB84-4C9E-B3F3-6E3DC2106E41}"/>
    <cellStyle name="Normal 5 2 2 3 2 6 3" xfId="7066" xr:uid="{D3E15C51-FB2C-4AC2-9246-F501C082285E}"/>
    <cellStyle name="Normal 5 2 2 3 2 7" xfId="3566" xr:uid="{A59CB7FF-7759-4C20-8301-3092EA9815D7}"/>
    <cellStyle name="Normal 5 2 2 3 2 7 2" xfId="15710" xr:uid="{A661D741-4A90-4D6E-ACA4-85EB864E50B3}"/>
    <cellStyle name="Normal 5 2 2 3 2 7 3" xfId="9638" xr:uid="{F18AAABB-7DE0-4C08-935B-64AE638ED78E}"/>
    <cellStyle name="Normal 5 2 2 3 2 8" xfId="10440" xr:uid="{FC102ED4-9887-4843-831C-D3C19F019BB7}"/>
    <cellStyle name="Normal 5 2 2 3 2 9" xfId="4368" xr:uid="{090BC057-C80C-46B1-9A4D-996D1B1A7475}"/>
    <cellStyle name="Normal 5 2 2 3 3" xfId="414" xr:uid="{F7B0DAC7-B066-467C-9268-C12070515C4F}"/>
    <cellStyle name="Normal 5 2 2 3 3 2" xfId="1582" xr:uid="{C6ACBAF3-4C66-42A3-B0CC-88BF3A98640D}"/>
    <cellStyle name="Normal 5 2 2 3 3 2 2" xfId="2931" xr:uid="{7CDBCD0E-9628-448C-A9F7-3F940B826CFB}"/>
    <cellStyle name="Normal 5 2 2 3 3 2 2 2" xfId="9003" xr:uid="{AB661CD1-B7C6-4EE6-A6AC-86605327A6B6}"/>
    <cellStyle name="Normal 5 2 2 3 3 2 2 2 2" xfId="15075" xr:uid="{1642043E-0191-4AB4-89E4-A9325AE585C7}"/>
    <cellStyle name="Normal 5 2 2 3 3 2 2 3" xfId="12377" xr:uid="{52AD6454-5705-4A70-8D75-75695F0C7A38}"/>
    <cellStyle name="Normal 5 2 2 3 3 2 2 4" xfId="6305" xr:uid="{E1CC44CA-E1CA-4B75-BDEC-35C151B9AC64}"/>
    <cellStyle name="Normal 5 2 2 3 3 2 3" xfId="7654" xr:uid="{D12E243A-049F-4BCA-945D-B58B01517B5B}"/>
    <cellStyle name="Normal 5 2 2 3 3 2 3 2" xfId="13726" xr:uid="{EE3BB129-0CE9-42E1-B122-C1409B69CCD6}"/>
    <cellStyle name="Normal 5 2 2 3 3 2 4" xfId="11028" xr:uid="{04141657-8602-448C-9839-A3A3EC4B3C28}"/>
    <cellStyle name="Normal 5 2 2 3 3 2 5" xfId="4956" xr:uid="{5F1665CE-9A9A-4912-B6A7-F0A6CA5CE379}"/>
    <cellStyle name="Normal 5 2 2 3 3 3" xfId="2256" xr:uid="{A40E4D5A-B5EA-4E19-BF32-0E8F550BF882}"/>
    <cellStyle name="Normal 5 2 2 3 3 3 2" xfId="8328" xr:uid="{994FC580-F4C6-4B45-B52C-22A165A8643A}"/>
    <cellStyle name="Normal 5 2 2 3 3 3 2 2" xfId="14400" xr:uid="{CAA76A48-E419-487F-9395-FD800B26A89A}"/>
    <cellStyle name="Normal 5 2 2 3 3 3 3" xfId="11702" xr:uid="{1A0DD15E-98EB-404B-AAA2-0717717268D2}"/>
    <cellStyle name="Normal 5 2 2 3 3 3 4" xfId="5630" xr:uid="{334C00D4-CA9C-4068-A8FB-98C17011DB1A}"/>
    <cellStyle name="Normal 5 2 2 3 3 4" xfId="907" xr:uid="{46C5ABB0-EA5B-4EFA-8877-EA7BE08D6BB3}"/>
    <cellStyle name="Normal 5 2 2 3 3 4 2" xfId="13051" xr:uid="{95A2E274-E5CF-44F4-97CD-DBF1B88724A1}"/>
    <cellStyle name="Normal 5 2 2 3 3 4 3" xfId="6979" xr:uid="{B45921DC-CA73-49CB-BDEE-34B14AB45333}"/>
    <cellStyle name="Normal 5 2 2 3 3 5" xfId="3789" xr:uid="{EE28BBAD-6B01-445A-A743-5B6E0A173703}"/>
    <cellStyle name="Normal 5 2 2 3 3 5 2" xfId="15933" xr:uid="{3EB9E745-1DE9-42AC-86E6-8615D320A369}"/>
    <cellStyle name="Normal 5 2 2 3 3 5 3" xfId="9861" xr:uid="{ACAC853F-E08E-44E1-9787-8BFA34636523}"/>
    <cellStyle name="Normal 5 2 2 3 3 6" xfId="10353" xr:uid="{BB641B8A-6F96-4E5F-8711-6B52EF13D716}"/>
    <cellStyle name="Normal 5 2 2 3 3 7" xfId="4281" xr:uid="{EF77FB40-6967-456D-90D3-3948D66E5A66}"/>
    <cellStyle name="Normal 5 2 2 3 4" xfId="599" xr:uid="{C15B45FA-8A17-48BA-AB1D-8FC667C56CBF}"/>
    <cellStyle name="Normal 5 2 2 3 4 2" xfId="1766" xr:uid="{A73B350A-AB6A-42F5-9D43-AA904EFEF79A}"/>
    <cellStyle name="Normal 5 2 2 3 4 2 2" xfId="3115" xr:uid="{4670A9C8-9DDB-4828-8C1E-51CD455D1492}"/>
    <cellStyle name="Normal 5 2 2 3 4 2 2 2" xfId="9187" xr:uid="{8C6A3B85-D75F-4F8E-BF71-61B20621DC12}"/>
    <cellStyle name="Normal 5 2 2 3 4 2 2 2 2" xfId="15259" xr:uid="{B58FF3D4-E6C8-4D87-A9EF-A5638865693C}"/>
    <cellStyle name="Normal 5 2 2 3 4 2 2 3" xfId="12561" xr:uid="{C7499D1D-61D5-4B63-B1DE-C5CF4AC43079}"/>
    <cellStyle name="Normal 5 2 2 3 4 2 2 4" xfId="6489" xr:uid="{C0E7610F-ACCE-47FC-BE6B-D9B7CA400087}"/>
    <cellStyle name="Normal 5 2 2 3 4 2 3" xfId="7838" xr:uid="{76F15028-B6F7-49B0-AFEB-2E43E834FD88}"/>
    <cellStyle name="Normal 5 2 2 3 4 2 3 2" xfId="13910" xr:uid="{B7B71A55-5E8F-4250-AF16-A1D7649A5D48}"/>
    <cellStyle name="Normal 5 2 2 3 4 2 4" xfId="11212" xr:uid="{816DDEC0-E636-4EA8-8E55-8363D1BC26FD}"/>
    <cellStyle name="Normal 5 2 2 3 4 2 5" xfId="5140" xr:uid="{20B1422D-0F71-41A2-B083-15A04CD72C6D}"/>
    <cellStyle name="Normal 5 2 2 3 4 3" xfId="2440" xr:uid="{51FD2555-EB0A-4ADA-B2B1-3866E3A603B9}"/>
    <cellStyle name="Normal 5 2 2 3 4 3 2" xfId="8512" xr:uid="{303FDCE4-2457-417E-AB7C-0040034F2927}"/>
    <cellStyle name="Normal 5 2 2 3 4 3 2 2" xfId="14584" xr:uid="{C2CF3572-949A-4321-98B6-8969A3168491}"/>
    <cellStyle name="Normal 5 2 2 3 4 3 3" xfId="11886" xr:uid="{9AA2AA80-5677-4270-8C74-06C53D551227}"/>
    <cellStyle name="Normal 5 2 2 3 4 3 4" xfId="5814" xr:uid="{3F937836-1892-4929-9FFA-E1007FAB5B82}"/>
    <cellStyle name="Normal 5 2 2 3 4 4" xfId="1091" xr:uid="{7DECD2E6-B8D8-4E43-9D57-FF14143C8580}"/>
    <cellStyle name="Normal 5 2 2 3 4 4 2" xfId="13235" xr:uid="{C087DE27-F7D3-4199-A77D-EE9026D3371F}"/>
    <cellStyle name="Normal 5 2 2 3 4 4 3" xfId="7163" xr:uid="{F0BC4402-DBBC-4252-81D6-BD3C4AB817DD}"/>
    <cellStyle name="Normal 5 2 2 3 4 5" xfId="3973" xr:uid="{9E700AAE-D5AF-4A47-A97C-36D19B990D27}"/>
    <cellStyle name="Normal 5 2 2 3 4 5 2" xfId="16117" xr:uid="{AB625C66-4DF5-4483-B64B-422F49D2D3F5}"/>
    <cellStyle name="Normal 5 2 2 3 4 5 3" xfId="10045" xr:uid="{8BC25BAF-9D1A-49D8-B815-33306D6E35FB}"/>
    <cellStyle name="Normal 5 2 2 3 4 6" xfId="10537" xr:uid="{F14AEE47-7B14-48C1-BD2C-D51A6FBEA3B1}"/>
    <cellStyle name="Normal 5 2 2 3 4 7" xfId="4465" xr:uid="{F151F544-EC5E-4B23-9CA9-37ACE53FD370}"/>
    <cellStyle name="Normal 5 2 2 3 5" xfId="286" xr:uid="{38D9C8BC-0139-4282-A847-B80956C87580}"/>
    <cellStyle name="Normal 5 2 2 3 5 2" xfId="1948" xr:uid="{049FDC00-A4E6-4458-B2F6-D9661390C410}"/>
    <cellStyle name="Normal 5 2 2 3 5 2 2" xfId="3297" xr:uid="{1101A01A-2466-4BDD-9110-E80027719EB5}"/>
    <cellStyle name="Normal 5 2 2 3 5 2 2 2" xfId="9369" xr:uid="{D608C8DE-1D16-4FE3-BF6C-3CB39671F129}"/>
    <cellStyle name="Normal 5 2 2 3 5 2 2 2 2" xfId="15441" xr:uid="{2CE76E32-4DB1-403E-A1B0-4564E1F83210}"/>
    <cellStyle name="Normal 5 2 2 3 5 2 2 3" xfId="12743" xr:uid="{A1F64DD5-BA62-47A2-BFB3-D23FE5AB2E3F}"/>
    <cellStyle name="Normal 5 2 2 3 5 2 2 4" xfId="6671" xr:uid="{BD35A2FE-1CD3-4ACD-8F7C-810173412B5F}"/>
    <cellStyle name="Normal 5 2 2 3 5 2 3" xfId="8020" xr:uid="{BC885CBF-3750-4FE5-A9CF-C7A3D5E2BB8C}"/>
    <cellStyle name="Normal 5 2 2 3 5 2 3 2" xfId="14092" xr:uid="{1F708C9F-E10A-4919-AB1C-751FAAA338BF}"/>
    <cellStyle name="Normal 5 2 2 3 5 2 4" xfId="11394" xr:uid="{6CDFEA5D-1424-4C3F-957C-6573FC7D8CE7}"/>
    <cellStyle name="Normal 5 2 2 3 5 2 5" xfId="5322" xr:uid="{56E497B6-71FA-4187-A51E-038C9E42990D}"/>
    <cellStyle name="Normal 5 2 2 3 5 3" xfId="2622" xr:uid="{24858D0E-A405-4948-B3F0-245C5562349E}"/>
    <cellStyle name="Normal 5 2 2 3 5 3 2" xfId="8694" xr:uid="{24A47EFF-C995-4B25-9444-7371DC7B4658}"/>
    <cellStyle name="Normal 5 2 2 3 5 3 2 2" xfId="14766" xr:uid="{051587CB-557D-4834-8C25-2A9E8D244429}"/>
    <cellStyle name="Normal 5 2 2 3 5 3 3" xfId="12068" xr:uid="{C3FFEE2F-1B98-456C-BCB4-38504830D0C3}"/>
    <cellStyle name="Normal 5 2 2 3 5 3 4" xfId="5996" xr:uid="{5607AF62-B8BC-4D2E-85D4-097EFE424690}"/>
    <cellStyle name="Normal 5 2 2 3 5 4" xfId="1273" xr:uid="{31B4F885-7D22-4D6E-AC78-1AF357C4E747}"/>
    <cellStyle name="Normal 5 2 2 3 5 4 2" xfId="13417" xr:uid="{41F2F53E-9C62-46A2-A918-FA9195CE09AF}"/>
    <cellStyle name="Normal 5 2 2 3 5 4 3" xfId="7345" xr:uid="{D04E69C6-DA12-4C1A-902A-37531C3359EF}"/>
    <cellStyle name="Normal 5 2 2 3 5 5" xfId="3661" xr:uid="{544ACA7B-ECE0-4D90-9C95-DFA8475DF738}"/>
    <cellStyle name="Normal 5 2 2 3 5 5 2" xfId="15805" xr:uid="{C115D953-5BBD-4CC6-849C-F55E90EC9EBF}"/>
    <cellStyle name="Normal 5 2 2 3 5 5 3" xfId="9733" xr:uid="{02132DE4-4960-4994-BBC1-C1F4A50E972F}"/>
    <cellStyle name="Normal 5 2 2 3 5 6" xfId="10719" xr:uid="{C2A786BF-901F-4BB3-B96C-37DA47A2E7DA}"/>
    <cellStyle name="Normal 5 2 2 3 5 7" xfId="4647" xr:uid="{075B3C3F-3066-478E-8AF2-1E44D3274B90}"/>
    <cellStyle name="Normal 5 2 2 3 6" xfId="1455" xr:uid="{D3CC219C-F4BD-45FB-B91F-B00088A93CAB}"/>
    <cellStyle name="Normal 5 2 2 3 6 2" xfId="2804" xr:uid="{C18BD219-CAD7-43F0-AF8C-AD78509044D7}"/>
    <cellStyle name="Normal 5 2 2 3 6 2 2" xfId="8876" xr:uid="{3BBF6709-B2FF-4AB5-8F8D-3B108AF37249}"/>
    <cellStyle name="Normal 5 2 2 3 6 2 2 2" xfId="14948" xr:uid="{4B6DE80D-59AB-4D74-B513-A3DE1920003D}"/>
    <cellStyle name="Normal 5 2 2 3 6 2 3" xfId="12250" xr:uid="{CF2AE949-E38F-4082-84A4-303D42359A92}"/>
    <cellStyle name="Normal 5 2 2 3 6 2 4" xfId="6178" xr:uid="{09A7E291-2401-4953-AE4A-E342020FE72E}"/>
    <cellStyle name="Normal 5 2 2 3 6 3" xfId="7527" xr:uid="{E8E3F97B-290C-4CBA-BD31-8AFE41EA2D2C}"/>
    <cellStyle name="Normal 5 2 2 3 6 3 2" xfId="13599" xr:uid="{681E1F29-06F1-44C9-901C-455CEF07148E}"/>
    <cellStyle name="Normal 5 2 2 3 6 4" xfId="10901" xr:uid="{3843BDBA-AD68-4498-8E0A-C6FBA033458D}"/>
    <cellStyle name="Normal 5 2 2 3 6 5" xfId="4829" xr:uid="{3C9321A9-CC9D-4698-97DC-20EA223620A7}"/>
    <cellStyle name="Normal 5 2 2 3 7" xfId="2130" xr:uid="{A60ED7F7-FBC4-4BF7-9591-8FAFCB95B21E}"/>
    <cellStyle name="Normal 5 2 2 3 7 2" xfId="8202" xr:uid="{53A5CAEB-C97A-46BA-8BEC-88A457FEC006}"/>
    <cellStyle name="Normal 5 2 2 3 7 2 2" xfId="14274" xr:uid="{5A8E90AA-AA97-4051-A3EC-8E57098CF470}"/>
    <cellStyle name="Normal 5 2 2 3 7 3" xfId="11576" xr:uid="{9BCC682F-B66E-486D-BBFE-E773B897B770}"/>
    <cellStyle name="Normal 5 2 2 3 7 4" xfId="5504" xr:uid="{13CAE4D0-578F-4DB6-B3EB-2E12A11F1374}"/>
    <cellStyle name="Normal 5 2 2 3 8" xfId="781" xr:uid="{0DD55EEF-7D4E-4622-8127-465C61999B18}"/>
    <cellStyle name="Normal 5 2 2 3 8 2" xfId="12925" xr:uid="{3B663194-E033-42E6-9536-4D7D698B79C8}"/>
    <cellStyle name="Normal 5 2 2 3 8 3" xfId="6853" xr:uid="{44B0AA8B-6A17-4539-8AF0-A23652C884B4}"/>
    <cellStyle name="Normal 5 2 2 3 9" xfId="3479" xr:uid="{07BAA832-27BC-4A2C-B208-7D3B626D328B}"/>
    <cellStyle name="Normal 5 2 2 3 9 2" xfId="15623" xr:uid="{22A21177-59A3-4720-BE04-F4684C040CA0}"/>
    <cellStyle name="Normal 5 2 2 3 9 3" xfId="9551" xr:uid="{13A23DA9-C437-47F9-A5B9-4450D2191BBE}"/>
    <cellStyle name="Normal 5 2 2 4" xfId="131" xr:uid="{00000000-0005-0000-0000-000077000000}"/>
    <cellStyle name="Normal 5 2 2 4 10" xfId="4185" xr:uid="{68F739CE-E05F-4F86-8994-61269130137C}"/>
    <cellStyle name="Normal 5 2 2 4 2" xfId="444" xr:uid="{D7DCAAC7-FD34-4F4F-809C-088155A87B60}"/>
    <cellStyle name="Normal 5 2 2 4 2 2" xfId="1611" xr:uid="{1E0CB0CE-B903-49FD-8FFD-D416757413BB}"/>
    <cellStyle name="Normal 5 2 2 4 2 2 2" xfId="2960" xr:uid="{5903E401-7967-42DE-B596-DA69BA6C107C}"/>
    <cellStyle name="Normal 5 2 2 4 2 2 2 2" xfId="9032" xr:uid="{6792526A-4361-4916-89E6-F60DC5065CAB}"/>
    <cellStyle name="Normal 5 2 2 4 2 2 2 2 2" xfId="15104" xr:uid="{08E1AFAD-BABA-4663-9335-22C15D54EDB5}"/>
    <cellStyle name="Normal 5 2 2 4 2 2 2 3" xfId="12406" xr:uid="{087B4EFA-2034-4100-8200-DA5F852EDD5B}"/>
    <cellStyle name="Normal 5 2 2 4 2 2 2 4" xfId="6334" xr:uid="{326529BB-3123-4197-AF98-B668378B064F}"/>
    <cellStyle name="Normal 5 2 2 4 2 2 3" xfId="7683" xr:uid="{5D52CBAF-607E-4858-8C17-F0F5C1CC91C0}"/>
    <cellStyle name="Normal 5 2 2 4 2 2 3 2" xfId="13755" xr:uid="{DAD7E59B-0DF7-43E2-B5F2-5ECD6F09B3D2}"/>
    <cellStyle name="Normal 5 2 2 4 2 2 4" xfId="11057" xr:uid="{7DA4F375-691D-4BEF-9BC9-63839E85DA5F}"/>
    <cellStyle name="Normal 5 2 2 4 2 2 5" xfId="4985" xr:uid="{9DF517CF-EDED-47E2-ADA4-0FBED63A4910}"/>
    <cellStyle name="Normal 5 2 2 4 2 3" xfId="2285" xr:uid="{D26EA682-8049-42C6-8DD3-5E72F1DD0CEB}"/>
    <cellStyle name="Normal 5 2 2 4 2 3 2" xfId="8357" xr:uid="{CFBEBDAB-A2EF-4587-925E-C1BC4292BECD}"/>
    <cellStyle name="Normal 5 2 2 4 2 3 2 2" xfId="14429" xr:uid="{D1189840-1876-4D43-AD9D-BC5CD8FB99E1}"/>
    <cellStyle name="Normal 5 2 2 4 2 3 3" xfId="11731" xr:uid="{BDF3022A-291E-4673-AE36-A26425C7A13C}"/>
    <cellStyle name="Normal 5 2 2 4 2 3 4" xfId="5659" xr:uid="{AE3ADEFB-B8ED-45CC-8BDF-7566E4811C43}"/>
    <cellStyle name="Normal 5 2 2 4 2 4" xfId="936" xr:uid="{98E30174-2659-4254-B27D-1E4801458E83}"/>
    <cellStyle name="Normal 5 2 2 4 2 4 2" xfId="13080" xr:uid="{D97E0477-323D-41F1-A3D2-E4C623C41F08}"/>
    <cellStyle name="Normal 5 2 2 4 2 4 3" xfId="7008" xr:uid="{4F334979-37D2-4CD9-8654-B82EBCEDEC97}"/>
    <cellStyle name="Normal 5 2 2 4 2 5" xfId="3818" xr:uid="{C3B7829C-CF97-44E8-8B67-3E8E3E98AD95}"/>
    <cellStyle name="Normal 5 2 2 4 2 5 2" xfId="15962" xr:uid="{A6232845-0BF9-4F60-A0DA-12AFF73CE52A}"/>
    <cellStyle name="Normal 5 2 2 4 2 5 3" xfId="9890" xr:uid="{812BAC5C-50E7-4D92-92F8-CE77754920AC}"/>
    <cellStyle name="Normal 5 2 2 4 2 6" xfId="10382" xr:uid="{BD66B1BD-12FF-4D54-8F84-B77CFA151B43}"/>
    <cellStyle name="Normal 5 2 2 4 2 7" xfId="4310" xr:uid="{78906B4A-0EBE-4BD0-8B2F-205060B4EC15}"/>
    <cellStyle name="Normal 5 2 2 4 3" xfId="628" xr:uid="{0FDEABAA-0F84-40C8-8146-27CA4000F718}"/>
    <cellStyle name="Normal 5 2 2 4 3 2" xfId="1795" xr:uid="{AFCA9A40-E228-4E15-A299-395B8FA90E5E}"/>
    <cellStyle name="Normal 5 2 2 4 3 2 2" xfId="3144" xr:uid="{53E24FE5-9602-4A2C-AD4E-8477051E6928}"/>
    <cellStyle name="Normal 5 2 2 4 3 2 2 2" xfId="9216" xr:uid="{E399CFB9-56D8-455E-AED9-42975159DBBE}"/>
    <cellStyle name="Normal 5 2 2 4 3 2 2 2 2" xfId="15288" xr:uid="{60ADAA84-7428-4AC1-B05D-11528BA0691D}"/>
    <cellStyle name="Normal 5 2 2 4 3 2 2 3" xfId="12590" xr:uid="{36EBD524-1887-470C-A3F3-D255C77C1D9D}"/>
    <cellStyle name="Normal 5 2 2 4 3 2 2 4" xfId="6518" xr:uid="{F371486D-E472-402E-8DB5-E429BFB3AC46}"/>
    <cellStyle name="Normal 5 2 2 4 3 2 3" xfId="7867" xr:uid="{DB65FD8D-EC1E-4E25-B134-63D35516E356}"/>
    <cellStyle name="Normal 5 2 2 4 3 2 3 2" xfId="13939" xr:uid="{8B3B6B04-FC35-46EC-9BB4-3FD2AB13C994}"/>
    <cellStyle name="Normal 5 2 2 4 3 2 4" xfId="11241" xr:uid="{A9E96EDF-DCD3-47D9-97DF-D1D92F94DA60}"/>
    <cellStyle name="Normal 5 2 2 4 3 2 5" xfId="5169" xr:uid="{178AE767-355B-4A28-833F-FA06974BB6FD}"/>
    <cellStyle name="Normal 5 2 2 4 3 3" xfId="2469" xr:uid="{162F65CB-C60F-4A7E-8F84-0A3A3B463791}"/>
    <cellStyle name="Normal 5 2 2 4 3 3 2" xfId="8541" xr:uid="{10CC5B1F-2F09-4F54-B7E2-1101D40C61A1}"/>
    <cellStyle name="Normal 5 2 2 4 3 3 2 2" xfId="14613" xr:uid="{2646512A-EDF5-4ED2-A48E-9F9C9496367D}"/>
    <cellStyle name="Normal 5 2 2 4 3 3 3" xfId="11915" xr:uid="{E17C6E3D-2B09-40EC-A071-B62DA5BE290A}"/>
    <cellStyle name="Normal 5 2 2 4 3 3 4" xfId="5843" xr:uid="{886F29B7-8711-4F2E-A51D-65FF07EE0A95}"/>
    <cellStyle name="Normal 5 2 2 4 3 4" xfId="1120" xr:uid="{9C72979E-6977-4227-9A24-DDE37AE4F1E6}"/>
    <cellStyle name="Normal 5 2 2 4 3 4 2" xfId="13264" xr:uid="{69342B66-5026-45E9-9EB5-6BF0F87E70AA}"/>
    <cellStyle name="Normal 5 2 2 4 3 4 3" xfId="7192" xr:uid="{B47BFBDB-033E-4DA1-8337-5AFF5A4868E9}"/>
    <cellStyle name="Normal 5 2 2 4 3 5" xfId="4002" xr:uid="{45000F18-8D7A-4220-9BE7-490FCE077968}"/>
    <cellStyle name="Normal 5 2 2 4 3 5 2" xfId="16146" xr:uid="{28342CC9-D8B2-4224-867C-4AD3DEF99A19}"/>
    <cellStyle name="Normal 5 2 2 4 3 5 3" xfId="10074" xr:uid="{FE874C67-6E8D-407A-BDE0-5314F0291044}"/>
    <cellStyle name="Normal 5 2 2 4 3 6" xfId="10566" xr:uid="{1BF6BA97-C0A4-463C-A6DC-8C3E6D117CF3}"/>
    <cellStyle name="Normal 5 2 2 4 3 7" xfId="4494" xr:uid="{E0C69DF4-8BEF-4883-916C-C030C410578E}"/>
    <cellStyle name="Normal 5 2 2 4 4" xfId="316" xr:uid="{882A8F1E-3D1A-4BB8-87BB-49BBB359111E}"/>
    <cellStyle name="Normal 5 2 2 4 4 2" xfId="1977" xr:uid="{8B434B5C-7CE3-42F3-8E68-E8DD25371252}"/>
    <cellStyle name="Normal 5 2 2 4 4 2 2" xfId="3326" xr:uid="{2524A19C-F3C8-4101-9633-E1B6E14337F0}"/>
    <cellStyle name="Normal 5 2 2 4 4 2 2 2" xfId="9398" xr:uid="{174FD732-1E17-47BF-8C29-AB61A734D02F}"/>
    <cellStyle name="Normal 5 2 2 4 4 2 2 2 2" xfId="15470" xr:uid="{F2996591-D289-45B2-AF13-B83CB6295C00}"/>
    <cellStyle name="Normal 5 2 2 4 4 2 2 3" xfId="12772" xr:uid="{32DE1FE8-5247-46AA-A21B-268DA3793AB2}"/>
    <cellStyle name="Normal 5 2 2 4 4 2 2 4" xfId="6700" xr:uid="{BF6E51E3-7A01-402A-AC79-F3675B5A0A75}"/>
    <cellStyle name="Normal 5 2 2 4 4 2 3" xfId="8049" xr:uid="{417AFA5D-7A3A-4837-AFC0-6B16632FBF5C}"/>
    <cellStyle name="Normal 5 2 2 4 4 2 3 2" xfId="14121" xr:uid="{9FCD0174-D704-4AE9-8F64-65750F680417}"/>
    <cellStyle name="Normal 5 2 2 4 4 2 4" xfId="11423" xr:uid="{6C98166F-08D2-4A3B-B86E-A4C833A672BA}"/>
    <cellStyle name="Normal 5 2 2 4 4 2 5" xfId="5351" xr:uid="{12BBA3EC-F4AD-4044-BD87-10B8011EE636}"/>
    <cellStyle name="Normal 5 2 2 4 4 3" xfId="2651" xr:uid="{6F198AF9-7048-4901-9709-C2BE33E813CF}"/>
    <cellStyle name="Normal 5 2 2 4 4 3 2" xfId="8723" xr:uid="{3279DEA8-7218-4C90-BE13-41550C1F2077}"/>
    <cellStyle name="Normal 5 2 2 4 4 3 2 2" xfId="14795" xr:uid="{B9701864-CB00-4554-B0C6-6CCB761B7D92}"/>
    <cellStyle name="Normal 5 2 2 4 4 3 3" xfId="12097" xr:uid="{909DB613-32C4-4E3E-8D5B-25899B57B48E}"/>
    <cellStyle name="Normal 5 2 2 4 4 3 4" xfId="6025" xr:uid="{2971092A-BE95-4936-8ADE-1C9DB58FF18D}"/>
    <cellStyle name="Normal 5 2 2 4 4 4" xfId="1302" xr:uid="{31A7ACD3-FF1C-4C13-B75E-5F2A4FC254D1}"/>
    <cellStyle name="Normal 5 2 2 4 4 4 2" xfId="13446" xr:uid="{8CA792A9-5ADF-4922-B6F9-975FF37977DA}"/>
    <cellStyle name="Normal 5 2 2 4 4 4 3" xfId="7374" xr:uid="{D693CDFD-D5F5-4927-A908-3EEC8D673AC1}"/>
    <cellStyle name="Normal 5 2 2 4 4 5" xfId="3691" xr:uid="{CBBA6A78-E92F-48FA-8651-4C2156BCB4A6}"/>
    <cellStyle name="Normal 5 2 2 4 4 5 2" xfId="15835" xr:uid="{88D21C18-A55E-4B9F-BACB-15EE2C056911}"/>
    <cellStyle name="Normal 5 2 2 4 4 5 3" xfId="9763" xr:uid="{DB748F44-93D7-4033-AD44-153D274CA030}"/>
    <cellStyle name="Normal 5 2 2 4 4 6" xfId="10748" xr:uid="{D6E37C31-6307-4E2A-B757-34FF33F6DB31}"/>
    <cellStyle name="Normal 5 2 2 4 4 7" xfId="4676" xr:uid="{6BFB0879-F554-4F4F-8AAE-84B24819D355}"/>
    <cellStyle name="Normal 5 2 2 4 5" xfId="1485" xr:uid="{21EA09D7-EEF0-4CF2-995D-32505FE82DF6}"/>
    <cellStyle name="Normal 5 2 2 4 5 2" xfId="2834" xr:uid="{919C3BA7-1FFC-4882-AE5B-607DE885AF84}"/>
    <cellStyle name="Normal 5 2 2 4 5 2 2" xfId="8906" xr:uid="{BB014A15-4AEF-4626-8FD1-6FE2E2AF0E48}"/>
    <cellStyle name="Normal 5 2 2 4 5 2 2 2" xfId="14978" xr:uid="{B3CDF644-6D1A-4E42-8BCD-BFF049946D87}"/>
    <cellStyle name="Normal 5 2 2 4 5 2 3" xfId="12280" xr:uid="{0E94CE57-9519-42B4-9797-488E9FEB46CE}"/>
    <cellStyle name="Normal 5 2 2 4 5 2 4" xfId="6208" xr:uid="{28236554-6474-4841-ADA1-F20CAAF2DBF0}"/>
    <cellStyle name="Normal 5 2 2 4 5 3" xfId="7557" xr:uid="{DA59E671-21FD-4365-898A-070A9B397ACA}"/>
    <cellStyle name="Normal 5 2 2 4 5 3 2" xfId="13629" xr:uid="{8F21537D-EC81-4BC8-A674-91AC70C95AA7}"/>
    <cellStyle name="Normal 5 2 2 4 5 4" xfId="10931" xr:uid="{676F2EE2-AF69-474C-8425-218DE75853CD}"/>
    <cellStyle name="Normal 5 2 2 4 5 5" xfId="4859" xr:uid="{5309C180-F73D-4E5F-9F66-8B7F5B7AE176}"/>
    <cellStyle name="Normal 5 2 2 4 6" xfId="2160" xr:uid="{F60BF3FF-779C-433D-9FE0-BE0640A69F5A}"/>
    <cellStyle name="Normal 5 2 2 4 6 2" xfId="8232" xr:uid="{D5136061-D871-4937-B300-8C7635604015}"/>
    <cellStyle name="Normal 5 2 2 4 6 2 2" xfId="14304" xr:uid="{98997F2B-062F-4125-8E37-1DFFACA8B461}"/>
    <cellStyle name="Normal 5 2 2 4 6 3" xfId="11606" xr:uid="{0F60DFAF-8218-432A-95C4-1FD3645D57B0}"/>
    <cellStyle name="Normal 5 2 2 4 6 4" xfId="5534" xr:uid="{87CA8D29-F63A-477F-B9F5-BD2C51E538FA}"/>
    <cellStyle name="Normal 5 2 2 4 7" xfId="811" xr:uid="{64CAA19E-4FC9-4CAF-ACCF-574242087EBA}"/>
    <cellStyle name="Normal 5 2 2 4 7 2" xfId="12955" xr:uid="{C07B25A3-2BA3-486C-AEF7-6B5794FB39B5}"/>
    <cellStyle name="Normal 5 2 2 4 7 3" xfId="6883" xr:uid="{6C496BD6-972D-454E-A714-DCF005D20245}"/>
    <cellStyle name="Normal 5 2 2 4 8" xfId="3508" xr:uid="{4AD1F01A-0F90-4354-827F-365987F16C9D}"/>
    <cellStyle name="Normal 5 2 2 4 8 2" xfId="15652" xr:uid="{D9C8B196-44F9-431A-92B5-112E66B07C55}"/>
    <cellStyle name="Normal 5 2 2 4 8 3" xfId="9580" xr:uid="{B08A7F9E-7512-4A37-8050-69336FD87C74}"/>
    <cellStyle name="Normal 5 2 2 4 9" xfId="10257" xr:uid="{E89B3B3F-3888-46DA-97E9-2562764FA1C2}"/>
    <cellStyle name="Normal 5 2 2 5" xfId="351" xr:uid="{B22D76CB-136A-41FE-B78A-9914ECEA737D}"/>
    <cellStyle name="Normal 5 2 2 5 2" xfId="1519" xr:uid="{D6E03ADE-906C-4CB5-B8D6-5824F92FBFA7}"/>
    <cellStyle name="Normal 5 2 2 5 2 2" xfId="2868" xr:uid="{6065D18E-6575-4388-90D6-B8BB2739F230}"/>
    <cellStyle name="Normal 5 2 2 5 2 2 2" xfId="8940" xr:uid="{3F535593-E9CD-4C69-A649-6B38231AC5CA}"/>
    <cellStyle name="Normal 5 2 2 5 2 2 2 2" xfId="15012" xr:uid="{997D9BA9-138D-4E49-A1C6-4D29B219C422}"/>
    <cellStyle name="Normal 5 2 2 5 2 2 3" xfId="12314" xr:uid="{F23F621B-2D8E-4D8A-B6B3-50EA33CE0916}"/>
    <cellStyle name="Normal 5 2 2 5 2 2 4" xfId="6242" xr:uid="{E5D2689B-876E-4A1C-9872-3D27C4D0F1D1}"/>
    <cellStyle name="Normal 5 2 2 5 2 3" xfId="7591" xr:uid="{7C5B364B-E376-45E8-99AD-5CD0EB31491E}"/>
    <cellStyle name="Normal 5 2 2 5 2 3 2" xfId="13663" xr:uid="{B21DD883-2D01-4A8E-9D65-9874B40A325E}"/>
    <cellStyle name="Normal 5 2 2 5 2 4" xfId="10965" xr:uid="{46F4B4FB-C6A1-459D-A230-99597A9AFBDD}"/>
    <cellStyle name="Normal 5 2 2 5 2 5" xfId="4893" xr:uid="{6A531631-B5BF-45EE-8B03-AF4FA52E11BB}"/>
    <cellStyle name="Normal 5 2 2 5 3" xfId="2193" xr:uid="{F88FD95A-2BE1-4E3B-90B6-43D13C025D12}"/>
    <cellStyle name="Normal 5 2 2 5 3 2" xfId="8265" xr:uid="{A402F9D9-AD24-4F18-88B9-3EBE36B54502}"/>
    <cellStyle name="Normal 5 2 2 5 3 2 2" xfId="14337" xr:uid="{F09B02B4-5641-4EEF-9666-A0E46B4D0081}"/>
    <cellStyle name="Normal 5 2 2 5 3 3" xfId="11639" xr:uid="{D111D193-C180-424E-9C78-3E12B8CB064E}"/>
    <cellStyle name="Normal 5 2 2 5 3 4" xfId="5567" xr:uid="{FC8D31F5-8919-4A42-ACE3-2AD4E77E1971}"/>
    <cellStyle name="Normal 5 2 2 5 4" xfId="844" xr:uid="{8F75327B-85EC-4581-800B-411D594EDB8D}"/>
    <cellStyle name="Normal 5 2 2 5 4 2" xfId="12988" xr:uid="{2C2EF5BE-086C-4A81-B553-78028FB7ACBF}"/>
    <cellStyle name="Normal 5 2 2 5 4 3" xfId="6916" xr:uid="{22E6299C-8769-4193-BF2E-4F4816D1CC2F}"/>
    <cellStyle name="Normal 5 2 2 5 5" xfId="3726" xr:uid="{2DA5140D-EE2B-4E80-B272-25681D7EA311}"/>
    <cellStyle name="Normal 5 2 2 5 5 2" xfId="15870" xr:uid="{61D2744A-E401-4D77-9A82-8D331D5D214A}"/>
    <cellStyle name="Normal 5 2 2 5 5 3" xfId="9798" xr:uid="{748CD27E-0941-4001-83B6-D316D370CC5C}"/>
    <cellStyle name="Normal 5 2 2 5 6" xfId="10290" xr:uid="{67A9E18D-12CB-4279-A798-AC8044175D3E}"/>
    <cellStyle name="Normal 5 2 2 5 7" xfId="4218" xr:uid="{CE0D8CCA-6FB2-4638-AB79-509519E3AA7E}"/>
    <cellStyle name="Normal 5 2 2 6" xfId="536" xr:uid="{4C3B6FC3-0EDB-48CC-935A-547658E593C0}"/>
    <cellStyle name="Normal 5 2 2 6 2" xfId="1703" xr:uid="{85430D62-9BE6-4DD6-914D-BF29E3E5CDDB}"/>
    <cellStyle name="Normal 5 2 2 6 2 2" xfId="3052" xr:uid="{891A1766-28AC-455F-90E4-FED9F06D5370}"/>
    <cellStyle name="Normal 5 2 2 6 2 2 2" xfId="9124" xr:uid="{CD8E4234-B20D-49CD-9655-9ADFA71977F8}"/>
    <cellStyle name="Normal 5 2 2 6 2 2 2 2" xfId="15196" xr:uid="{AD4FA586-0745-4EEE-ABA9-834104B44F77}"/>
    <cellStyle name="Normal 5 2 2 6 2 2 3" xfId="12498" xr:uid="{DC76165C-4774-4E64-B324-C9EE61F44831}"/>
    <cellStyle name="Normal 5 2 2 6 2 2 4" xfId="6426" xr:uid="{23B3C383-EB6A-40C5-BB40-38E2045DE645}"/>
    <cellStyle name="Normal 5 2 2 6 2 3" xfId="7775" xr:uid="{57B5071C-B597-474D-A87F-504E175C6A0C}"/>
    <cellStyle name="Normal 5 2 2 6 2 3 2" xfId="13847" xr:uid="{6101654A-A421-45FD-B7B5-4507F9DEDA45}"/>
    <cellStyle name="Normal 5 2 2 6 2 4" xfId="11149" xr:uid="{67F422E2-FD9D-4FBF-A8FD-0727630C769E}"/>
    <cellStyle name="Normal 5 2 2 6 2 5" xfId="5077" xr:uid="{B96F1D04-E04A-4FAA-91B4-D96628EE89AF}"/>
    <cellStyle name="Normal 5 2 2 6 3" xfId="2377" xr:uid="{A10554BC-5CB6-46F6-B98C-F1F9C603CD73}"/>
    <cellStyle name="Normal 5 2 2 6 3 2" xfId="8449" xr:uid="{50B2D0D5-4FD9-46F4-8DDB-DF7CB45DA633}"/>
    <cellStyle name="Normal 5 2 2 6 3 2 2" xfId="14521" xr:uid="{0E5FAD30-C34E-44E8-8EB9-CFF6F6C0337E}"/>
    <cellStyle name="Normal 5 2 2 6 3 3" xfId="11823" xr:uid="{897567DC-EF60-4EC7-836C-3EF0EE8E982F}"/>
    <cellStyle name="Normal 5 2 2 6 3 4" xfId="5751" xr:uid="{68219320-0E31-4486-9286-04A6FE2D1A8D}"/>
    <cellStyle name="Normal 5 2 2 6 4" xfId="1028" xr:uid="{2505C267-4FD8-47C3-AADA-8BA2138B9CE6}"/>
    <cellStyle name="Normal 5 2 2 6 4 2" xfId="13172" xr:uid="{C5246AC8-929E-47BC-8983-9B504389E114}"/>
    <cellStyle name="Normal 5 2 2 6 4 3" xfId="7100" xr:uid="{DC6EC3F4-ED23-4581-8401-C57593661D1B}"/>
    <cellStyle name="Normal 5 2 2 6 5" xfId="3910" xr:uid="{6BF42022-6540-4FE6-95F6-2F3E0A3E39B2}"/>
    <cellStyle name="Normal 5 2 2 6 5 2" xfId="16054" xr:uid="{D8705DCB-33DF-4A40-87FF-DF4E923A94DC}"/>
    <cellStyle name="Normal 5 2 2 6 5 3" xfId="9982" xr:uid="{EC07A5C7-2B84-496B-A145-59E88BBD3C4F}"/>
    <cellStyle name="Normal 5 2 2 6 6" xfId="10474" xr:uid="{F2708DA7-6FF5-402B-B33D-DDEF90544361}"/>
    <cellStyle name="Normal 5 2 2 6 7" xfId="4402" xr:uid="{85DFB30B-4D8A-465A-AEF3-7388E88AD3B7}"/>
    <cellStyle name="Normal 5 2 2 7" xfId="223" xr:uid="{02201735-F017-4F39-9E9C-B3F9546619E4}"/>
    <cellStyle name="Normal 5 2 2 7 2" xfId="1885" xr:uid="{B1FFA638-3BD9-4033-AF79-EBA5273EE5F8}"/>
    <cellStyle name="Normal 5 2 2 7 2 2" xfId="3234" xr:uid="{F38339BE-7A4E-4ED1-ADBB-92E4548C97C4}"/>
    <cellStyle name="Normal 5 2 2 7 2 2 2" xfId="9306" xr:uid="{EC710C55-93FD-441B-9EF3-E8BD3F793519}"/>
    <cellStyle name="Normal 5 2 2 7 2 2 2 2" xfId="15378" xr:uid="{30192359-A96A-4B47-BEEE-9AB08838836D}"/>
    <cellStyle name="Normal 5 2 2 7 2 2 3" xfId="12680" xr:uid="{E658A8FF-22DD-4FCF-9513-2277715BD5E2}"/>
    <cellStyle name="Normal 5 2 2 7 2 2 4" xfId="6608" xr:uid="{A36B1837-B7B8-45D6-B8FC-D3BF8914A090}"/>
    <cellStyle name="Normal 5 2 2 7 2 3" xfId="7957" xr:uid="{25D8A81B-42CD-4432-A398-E563F2FEF5E6}"/>
    <cellStyle name="Normal 5 2 2 7 2 3 2" xfId="14029" xr:uid="{2D73F0D9-C764-41F0-A53B-9370AA57B573}"/>
    <cellStyle name="Normal 5 2 2 7 2 4" xfId="11331" xr:uid="{EC1913DA-EC05-4EDC-AC9D-E64A45530793}"/>
    <cellStyle name="Normal 5 2 2 7 2 5" xfId="5259" xr:uid="{9EE11275-6E82-4773-AE02-BB6EFE907386}"/>
    <cellStyle name="Normal 5 2 2 7 3" xfId="2559" xr:uid="{DA1C0E2F-1AAC-4AE7-9F4A-AA9518906A50}"/>
    <cellStyle name="Normal 5 2 2 7 3 2" xfId="8631" xr:uid="{0392A746-92F5-4D60-ACD4-DDD26B8E6229}"/>
    <cellStyle name="Normal 5 2 2 7 3 2 2" xfId="14703" xr:uid="{AC72B6AD-8934-4FCD-B002-0928C8BF56FA}"/>
    <cellStyle name="Normal 5 2 2 7 3 3" xfId="12005" xr:uid="{0BB98C14-DA00-44A3-ABF4-5E3E9E66F41E}"/>
    <cellStyle name="Normal 5 2 2 7 3 4" xfId="5933" xr:uid="{79B436EA-DC06-408D-81B7-F7A701C8F32E}"/>
    <cellStyle name="Normal 5 2 2 7 4" xfId="1210" xr:uid="{9808DBED-75ED-4496-BCC4-238C7BEEF480}"/>
    <cellStyle name="Normal 5 2 2 7 4 2" xfId="13354" xr:uid="{15D0341D-296B-4756-BAD0-44348666C0AA}"/>
    <cellStyle name="Normal 5 2 2 7 4 3" xfId="7282" xr:uid="{FF28FAAF-0577-41E4-9B78-845376F6334D}"/>
    <cellStyle name="Normal 5 2 2 7 5" xfId="3598" xr:uid="{F387323D-AA07-4EAD-BC03-D09B896BAC51}"/>
    <cellStyle name="Normal 5 2 2 7 5 2" xfId="15742" xr:uid="{10C218AE-5DEA-4E53-9D71-27B2671E7EDF}"/>
    <cellStyle name="Normal 5 2 2 7 5 3" xfId="9670" xr:uid="{D9032714-DB9F-452F-AD6F-B465A93EDC1C}"/>
    <cellStyle name="Normal 5 2 2 7 6" xfId="10656" xr:uid="{A4CAC323-BE5E-4072-B9B5-B212F574F9D2}"/>
    <cellStyle name="Normal 5 2 2 7 7" xfId="4584" xr:uid="{7288C619-ABEB-4E1D-AEC8-51D1670D230B}"/>
    <cellStyle name="Normal 5 2 2 8" xfId="1392" xr:uid="{3467C626-E8C4-4066-9BFB-145E3BE7359B}"/>
    <cellStyle name="Normal 5 2 2 8 2" xfId="2741" xr:uid="{C4220338-45A4-44FF-95D8-12FE6B582BA6}"/>
    <cellStyle name="Normal 5 2 2 8 2 2" xfId="8813" xr:uid="{0FF03DEA-6FF8-43F4-91C7-08D789E2F222}"/>
    <cellStyle name="Normal 5 2 2 8 2 2 2" xfId="14885" xr:uid="{882681E6-5445-472F-B350-78425CC5B4FA}"/>
    <cellStyle name="Normal 5 2 2 8 2 3" xfId="12187" xr:uid="{0E7F1FA6-996C-4312-9442-8180F31471D1}"/>
    <cellStyle name="Normal 5 2 2 8 2 4" xfId="6115" xr:uid="{F505FA7D-8E92-4BC3-A689-845148F89764}"/>
    <cellStyle name="Normal 5 2 2 8 3" xfId="7464" xr:uid="{1CF5305A-2C9E-4DA8-ACB9-B85E907E5F8F}"/>
    <cellStyle name="Normal 5 2 2 8 3 2" xfId="13536" xr:uid="{4D23FD2C-D620-40B8-ABDC-FEA3794BB1C1}"/>
    <cellStyle name="Normal 5 2 2 8 4" xfId="10838" xr:uid="{78C26670-1363-48C1-9D4A-E5AB5D87B504}"/>
    <cellStyle name="Normal 5 2 2 8 5" xfId="4766" xr:uid="{93BB5A60-56D1-45D5-A319-15F4CDADB14B}"/>
    <cellStyle name="Normal 5 2 2 9" xfId="2067" xr:uid="{B9F996A1-CC19-4787-8C44-765D73895193}"/>
    <cellStyle name="Normal 5 2 2 9 2" xfId="8139" xr:uid="{FBA10AFA-B43B-48CE-847A-1FA732875A62}"/>
    <cellStyle name="Normal 5 2 2 9 2 2" xfId="14211" xr:uid="{33895E3D-F522-4642-9065-49C3C9A99168}"/>
    <cellStyle name="Normal 5 2 2 9 3" xfId="11513" xr:uid="{21239754-2388-4C28-851C-427BD06DCFFB}"/>
    <cellStyle name="Normal 5 2 2 9 4" xfId="5441" xr:uid="{1BDBF7F7-C6F1-4246-99B5-D74737CBB704}"/>
    <cellStyle name="Normal 5 2 3" xfId="56" xr:uid="{00000000-0005-0000-0000-000078000000}"/>
    <cellStyle name="Normal 5 2 3 10" xfId="10182" xr:uid="{D906018B-2439-46A5-900C-9D3A57B1B1A0}"/>
    <cellStyle name="Normal 5 2 3 11" xfId="4110" xr:uid="{677400B7-5D4E-42CF-BE2D-E68A5657E86E}"/>
    <cellStyle name="Normal 5 2 3 2" xfId="146" xr:uid="{00000000-0005-0000-0000-000079000000}"/>
    <cellStyle name="Normal 5 2 3 2 2" xfId="643" xr:uid="{8E039458-8C58-4365-AEC0-4AA9BE646747}"/>
    <cellStyle name="Normal 5 2 3 2 2 2" xfId="1810" xr:uid="{26CE38A3-21D3-4D07-8379-12A23B6E8701}"/>
    <cellStyle name="Normal 5 2 3 2 2 2 2" xfId="3159" xr:uid="{1FB0BF9C-6035-4C2D-ACF3-9EB6D3609412}"/>
    <cellStyle name="Normal 5 2 3 2 2 2 2 2" xfId="9231" xr:uid="{0FE9F294-D86F-478B-83C0-3193E99808FB}"/>
    <cellStyle name="Normal 5 2 3 2 2 2 2 2 2" xfId="15303" xr:uid="{FD88DBA1-E20B-48E0-B7EC-7E64A9E8E2F5}"/>
    <cellStyle name="Normal 5 2 3 2 2 2 2 3" xfId="12605" xr:uid="{4396C3CE-AB62-413B-8E4E-41C19BC51F7A}"/>
    <cellStyle name="Normal 5 2 3 2 2 2 2 4" xfId="6533" xr:uid="{7DF58C8B-1DF9-4A88-BBE8-CD6AF4E186CF}"/>
    <cellStyle name="Normal 5 2 3 2 2 2 3" xfId="7882" xr:uid="{3B2419C3-9C10-45AD-B19E-48386557315A}"/>
    <cellStyle name="Normal 5 2 3 2 2 2 3 2" xfId="13954" xr:uid="{E4FB7180-B410-4A33-A488-42C38E4B2F9F}"/>
    <cellStyle name="Normal 5 2 3 2 2 2 4" xfId="11256" xr:uid="{1997FB73-08EA-4909-93D3-E1A6EE2971EC}"/>
    <cellStyle name="Normal 5 2 3 2 2 2 5" xfId="5184" xr:uid="{453D4656-9059-4AC4-8EFE-280DCE13E528}"/>
    <cellStyle name="Normal 5 2 3 2 2 3" xfId="2484" xr:uid="{78AB8C79-6649-4766-B49F-617AD93BF23B}"/>
    <cellStyle name="Normal 5 2 3 2 2 3 2" xfId="8556" xr:uid="{6BEAAD50-0889-42E4-B323-F531922BE0BF}"/>
    <cellStyle name="Normal 5 2 3 2 2 3 2 2" xfId="14628" xr:uid="{A573A4AD-3F87-40D4-94A5-B880E88BDB2F}"/>
    <cellStyle name="Normal 5 2 3 2 2 3 3" xfId="11930" xr:uid="{BCACE7A4-5CC1-45E2-A542-397FA60F330B}"/>
    <cellStyle name="Normal 5 2 3 2 2 3 4" xfId="5858" xr:uid="{2B4766F8-15EE-45E8-AEBE-817A9777945F}"/>
    <cellStyle name="Normal 5 2 3 2 2 4" xfId="1135" xr:uid="{4EEB0B1F-A69D-400D-89BA-631D78B304CE}"/>
    <cellStyle name="Normal 5 2 3 2 2 4 2" xfId="13279" xr:uid="{45ABAC52-25B9-4E04-BA43-5E95EEB3C36E}"/>
    <cellStyle name="Normal 5 2 3 2 2 4 3" xfId="7207" xr:uid="{C497C415-FD56-4AF1-8529-EB2C064858C1}"/>
    <cellStyle name="Normal 5 2 3 2 2 5" xfId="4017" xr:uid="{8FC180DF-6791-435C-A94C-6B3F82011F42}"/>
    <cellStyle name="Normal 5 2 3 2 2 5 2" xfId="16161" xr:uid="{240C097C-08F9-46DE-B969-CD189D3A570E}"/>
    <cellStyle name="Normal 5 2 3 2 2 5 3" xfId="10089" xr:uid="{6CE5EF91-2CDC-46E4-8F98-AF5D654A8D76}"/>
    <cellStyle name="Normal 5 2 3 2 2 6" xfId="10581" xr:uid="{ED926B73-91A2-434A-ADAA-71B2985959F7}"/>
    <cellStyle name="Normal 5 2 3 2 2 7" xfId="4509" xr:uid="{B1E49BF5-7298-42A9-99B7-219B570F14F7}"/>
    <cellStyle name="Normal 5 2 3 2 3" xfId="459" xr:uid="{CF760ED8-C372-419A-BD41-8098D7C8191D}"/>
    <cellStyle name="Normal 5 2 3 2 3 2" xfId="1992" xr:uid="{F4C93A36-6543-4B8D-860C-2BA467F07245}"/>
    <cellStyle name="Normal 5 2 3 2 3 2 2" xfId="3341" xr:uid="{4C83650D-0B33-4E35-9B9B-046C92081287}"/>
    <cellStyle name="Normal 5 2 3 2 3 2 2 2" xfId="9413" xr:uid="{A80228D7-6470-4FB8-97CE-CBAC2A67E028}"/>
    <cellStyle name="Normal 5 2 3 2 3 2 2 2 2" xfId="15485" xr:uid="{E2D973C4-B29D-4BC6-A501-A1A72D4E36ED}"/>
    <cellStyle name="Normal 5 2 3 2 3 2 2 3" xfId="12787" xr:uid="{47392AFF-C808-42B3-A043-AB1484B153B2}"/>
    <cellStyle name="Normal 5 2 3 2 3 2 2 4" xfId="6715" xr:uid="{78F0E476-5322-4A06-887D-847B03997D92}"/>
    <cellStyle name="Normal 5 2 3 2 3 2 3" xfId="8064" xr:uid="{B3247251-7B49-4FA6-ACFB-ABA5EFE587AF}"/>
    <cellStyle name="Normal 5 2 3 2 3 2 3 2" xfId="14136" xr:uid="{48EDD3BD-E750-4DFD-A0F6-6233D45DB317}"/>
    <cellStyle name="Normal 5 2 3 2 3 2 4" xfId="11438" xr:uid="{B2E56A86-57C4-4EED-B74D-080CE76B0D98}"/>
    <cellStyle name="Normal 5 2 3 2 3 2 5" xfId="5366" xr:uid="{00959F80-65DE-4F05-B66D-5BC4F3580595}"/>
    <cellStyle name="Normal 5 2 3 2 3 3" xfId="2666" xr:uid="{75E365E5-A9C5-4590-B307-13A3939A86C5}"/>
    <cellStyle name="Normal 5 2 3 2 3 3 2" xfId="8738" xr:uid="{D84FE1D6-9C24-4EAF-A808-00AD8959168D}"/>
    <cellStyle name="Normal 5 2 3 2 3 3 2 2" xfId="14810" xr:uid="{FB2A46A6-1ECD-4D3C-BE7A-F649E345795C}"/>
    <cellStyle name="Normal 5 2 3 2 3 3 3" xfId="12112" xr:uid="{4B8B8949-EBB5-4B68-9139-C21032D46227}"/>
    <cellStyle name="Normal 5 2 3 2 3 3 4" xfId="6040" xr:uid="{C7DA4789-69E9-4E38-ADC4-DE42FE529E00}"/>
    <cellStyle name="Normal 5 2 3 2 3 4" xfId="1317" xr:uid="{4B6B0A73-1170-4ECD-9B1D-00B83722E952}"/>
    <cellStyle name="Normal 5 2 3 2 3 4 2" xfId="13461" xr:uid="{D2B87137-38E6-4391-8C31-9EF3C748E33A}"/>
    <cellStyle name="Normal 5 2 3 2 3 4 3" xfId="7389" xr:uid="{132CE9AE-AD5E-41F8-9EFA-68E67B8ADD2D}"/>
    <cellStyle name="Normal 5 2 3 2 3 5" xfId="3833" xr:uid="{AD890144-7F51-45AE-A17F-7BFA2A768076}"/>
    <cellStyle name="Normal 5 2 3 2 3 5 2" xfId="15977" xr:uid="{E8C42B43-704D-4F6A-89F9-FDF7D355D51F}"/>
    <cellStyle name="Normal 5 2 3 2 3 5 3" xfId="9905" xr:uid="{C6B10467-58E2-4B09-B2F6-B42F19AE0F5E}"/>
    <cellStyle name="Normal 5 2 3 2 3 6" xfId="10763" xr:uid="{C137931F-A534-4916-AE46-62DF37C53275}"/>
    <cellStyle name="Normal 5 2 3 2 3 7" xfId="4691" xr:uid="{D956EAB3-18F0-47B1-B157-53959048964C}"/>
    <cellStyle name="Normal 5 2 3 2 4" xfId="1626" xr:uid="{4C89F276-19E1-4285-A087-50295ABE5E57}"/>
    <cellStyle name="Normal 5 2 3 2 4 2" xfId="2975" xr:uid="{8AB7BBB5-0849-4DF1-961B-DA55E8234FA6}"/>
    <cellStyle name="Normal 5 2 3 2 4 2 2" xfId="9047" xr:uid="{96163887-C8BE-48F0-9ADF-204B3899EBE4}"/>
    <cellStyle name="Normal 5 2 3 2 4 2 2 2" xfId="15119" xr:uid="{F7712A43-1C9F-4A34-8B88-28080F553876}"/>
    <cellStyle name="Normal 5 2 3 2 4 2 3" xfId="12421" xr:uid="{B96E5494-3996-4E1C-8044-5BCB42652316}"/>
    <cellStyle name="Normal 5 2 3 2 4 2 4" xfId="6349" xr:uid="{79716B26-8824-4226-B69E-6AEB86CEAEA9}"/>
    <cellStyle name="Normal 5 2 3 2 4 3" xfId="7698" xr:uid="{0D431705-C188-4654-80EC-41DC80341B7D}"/>
    <cellStyle name="Normal 5 2 3 2 4 3 2" xfId="13770" xr:uid="{551D7CF3-19CA-4492-B45E-82B1640F576C}"/>
    <cellStyle name="Normal 5 2 3 2 4 4" xfId="11072" xr:uid="{1F19E1F3-E253-4C03-8996-D0F206502F81}"/>
    <cellStyle name="Normal 5 2 3 2 4 5" xfId="5000" xr:uid="{CC651489-1B53-4561-BCEB-F0668EB3D2D1}"/>
    <cellStyle name="Normal 5 2 3 2 5" xfId="2300" xr:uid="{70588401-AB7F-44A6-B04B-C3FCDB5CF047}"/>
    <cellStyle name="Normal 5 2 3 2 5 2" xfId="8372" xr:uid="{31DECFDF-BCB3-4C1C-9628-C81DBD62CE30}"/>
    <cellStyle name="Normal 5 2 3 2 5 2 2" xfId="14444" xr:uid="{000B62E2-949A-4DD1-8C41-55C01FB4A5FD}"/>
    <cellStyle name="Normal 5 2 3 2 5 3" xfId="11746" xr:uid="{FC828944-E49D-4AD4-BDC3-E26C2C6D8E08}"/>
    <cellStyle name="Normal 5 2 3 2 5 4" xfId="5674" xr:uid="{8DB4236B-BB98-4EC6-A4CB-782CEE025C04}"/>
    <cellStyle name="Normal 5 2 3 2 6" xfId="951" xr:uid="{468AE815-C82C-443D-BF37-D9D523787FCB}"/>
    <cellStyle name="Normal 5 2 3 2 6 2" xfId="13095" xr:uid="{B5A2E6E1-53A5-4B75-A372-2299997EF8FD}"/>
    <cellStyle name="Normal 5 2 3 2 6 3" xfId="7023" xr:uid="{23504933-EFEF-49AB-96B2-CD9289B3DE6E}"/>
    <cellStyle name="Normal 5 2 3 2 7" xfId="3523" xr:uid="{1414326D-7257-4BE9-B695-C41022430BF4}"/>
    <cellStyle name="Normal 5 2 3 2 7 2" xfId="15667" xr:uid="{2AC8B55F-EFE8-4C11-899C-CED68932F9C9}"/>
    <cellStyle name="Normal 5 2 3 2 7 3" xfId="9595" xr:uid="{56197AAA-AB87-43FF-BD8F-9D4D45C10B7B}"/>
    <cellStyle name="Normal 5 2 3 2 8" xfId="10397" xr:uid="{8BFFA50C-23C0-4A85-A39A-C9FC5B9A0295}"/>
    <cellStyle name="Normal 5 2 3 2 9" xfId="4325" xr:uid="{AC9A79BB-DCE2-420D-A030-CAF641E099C3}"/>
    <cellStyle name="Normal 5 2 3 3" xfId="369" xr:uid="{E93F7379-2097-4918-8280-90FAC418A473}"/>
    <cellStyle name="Normal 5 2 3 3 2" xfId="1537" xr:uid="{F896681C-F89E-429B-A628-D7E449398A6B}"/>
    <cellStyle name="Normal 5 2 3 3 2 2" xfId="2886" xr:uid="{5931D880-31F6-4539-ACD0-E3CFA899DD32}"/>
    <cellStyle name="Normal 5 2 3 3 2 2 2" xfId="8958" xr:uid="{22C7C8D0-7B0C-4182-ACE9-EFFF109D749C}"/>
    <cellStyle name="Normal 5 2 3 3 2 2 2 2" xfId="15030" xr:uid="{35E9100E-21B2-49CB-AAA8-0571734AF22C}"/>
    <cellStyle name="Normal 5 2 3 3 2 2 3" xfId="12332" xr:uid="{934E6FA9-50D0-4554-91EB-BAED1C5A55C8}"/>
    <cellStyle name="Normal 5 2 3 3 2 2 4" xfId="6260" xr:uid="{25595F9C-3478-44DE-8299-D64097F50099}"/>
    <cellStyle name="Normal 5 2 3 3 2 3" xfId="7609" xr:uid="{667DEDA9-9AAF-4252-9853-765BEC16F5EE}"/>
    <cellStyle name="Normal 5 2 3 3 2 3 2" xfId="13681" xr:uid="{9CB2AE82-4C74-4114-BC87-1B28A869FE96}"/>
    <cellStyle name="Normal 5 2 3 3 2 4" xfId="10983" xr:uid="{6C58196D-9DA3-4D4F-A93D-38FA75CD0DC6}"/>
    <cellStyle name="Normal 5 2 3 3 2 5" xfId="4911" xr:uid="{38483CFD-FECD-4443-ABDB-3F2F62DAA5FE}"/>
    <cellStyle name="Normal 5 2 3 3 3" xfId="2211" xr:uid="{09281BD1-245E-4AB1-8E73-27EA79F8E250}"/>
    <cellStyle name="Normal 5 2 3 3 3 2" xfId="8283" xr:uid="{3D6521B3-1CC3-472E-A0BB-AE19F64CF162}"/>
    <cellStyle name="Normal 5 2 3 3 3 2 2" xfId="14355" xr:uid="{5E1D654B-89C0-456C-8BE2-57AE6818D0D7}"/>
    <cellStyle name="Normal 5 2 3 3 3 3" xfId="11657" xr:uid="{ACCEC8DF-A33A-49D7-AFCB-54F3B832E706}"/>
    <cellStyle name="Normal 5 2 3 3 3 4" xfId="5585" xr:uid="{402F9C2D-37FC-47A0-9EF7-582DD15085E0}"/>
    <cellStyle name="Normal 5 2 3 3 4" xfId="862" xr:uid="{6CD53275-4920-47A8-95E9-79D2ACB454C4}"/>
    <cellStyle name="Normal 5 2 3 3 4 2" xfId="13006" xr:uid="{5C6672C3-2E2B-4592-A303-E9F132092DE7}"/>
    <cellStyle name="Normal 5 2 3 3 4 3" xfId="6934" xr:uid="{5412760D-A2BE-41A9-A543-C9D8FBF5DA07}"/>
    <cellStyle name="Normal 5 2 3 3 5" xfId="3744" xr:uid="{54DF08B8-F256-4DEF-AB9E-993E116608C2}"/>
    <cellStyle name="Normal 5 2 3 3 5 2" xfId="15888" xr:uid="{62A73982-126A-4637-9399-6C17165139A5}"/>
    <cellStyle name="Normal 5 2 3 3 5 3" xfId="9816" xr:uid="{BBE35404-E8E8-43DD-9AEB-7F2E7145957E}"/>
    <cellStyle name="Normal 5 2 3 3 6" xfId="10308" xr:uid="{A57627F1-0DAF-4F04-BE03-0BC94564A740}"/>
    <cellStyle name="Normal 5 2 3 3 7" xfId="4236" xr:uid="{9BDA450A-EE08-429E-8157-0C9B118F77A0}"/>
    <cellStyle name="Normal 5 2 3 4" xfId="554" xr:uid="{F7DB66E4-680F-43C5-8D17-983828A8453B}"/>
    <cellStyle name="Normal 5 2 3 4 2" xfId="1721" xr:uid="{EA34C7FE-D155-490E-9505-D1F4B58090F3}"/>
    <cellStyle name="Normal 5 2 3 4 2 2" xfId="3070" xr:uid="{3049C72E-3E26-4A27-8427-B88EFFDA9777}"/>
    <cellStyle name="Normal 5 2 3 4 2 2 2" xfId="9142" xr:uid="{593CA4C5-2C66-4934-AF1B-4BB8E85DED0F}"/>
    <cellStyle name="Normal 5 2 3 4 2 2 2 2" xfId="15214" xr:uid="{482D0E75-5791-4305-B0FB-4D38DEC39D81}"/>
    <cellStyle name="Normal 5 2 3 4 2 2 3" xfId="12516" xr:uid="{8864E1B6-3247-4EDA-A436-C2D971912414}"/>
    <cellStyle name="Normal 5 2 3 4 2 2 4" xfId="6444" xr:uid="{695423D7-B7B5-4AFF-97F2-776EC823B233}"/>
    <cellStyle name="Normal 5 2 3 4 2 3" xfId="7793" xr:uid="{183E0A48-71E0-4A90-9AD2-2A3BC2BD004F}"/>
    <cellStyle name="Normal 5 2 3 4 2 3 2" xfId="13865" xr:uid="{31C05784-E839-419E-B028-32EB63F931AD}"/>
    <cellStyle name="Normal 5 2 3 4 2 4" xfId="11167" xr:uid="{6CA5B2A6-0ED1-467E-82BF-D8561C006D72}"/>
    <cellStyle name="Normal 5 2 3 4 2 5" xfId="5095" xr:uid="{332F2A1D-9D6E-4AA0-A917-D63B58DE088B}"/>
    <cellStyle name="Normal 5 2 3 4 3" xfId="2395" xr:uid="{8B852F5B-29AC-4C63-BCD8-703E4848F2CB}"/>
    <cellStyle name="Normal 5 2 3 4 3 2" xfId="8467" xr:uid="{CA22F5D1-E0BF-4F52-9DC4-2D62B4672508}"/>
    <cellStyle name="Normal 5 2 3 4 3 2 2" xfId="14539" xr:uid="{A19FB469-18E4-430F-9FBE-3AE99CD8EA66}"/>
    <cellStyle name="Normal 5 2 3 4 3 3" xfId="11841" xr:uid="{A39875BE-5F43-41DC-9C5D-5F02875DC808}"/>
    <cellStyle name="Normal 5 2 3 4 3 4" xfId="5769" xr:uid="{DB093254-842C-4183-83E0-3EA31582747B}"/>
    <cellStyle name="Normal 5 2 3 4 4" xfId="1046" xr:uid="{9907CCB5-80B7-45A4-B10D-D9B44C26828A}"/>
    <cellStyle name="Normal 5 2 3 4 4 2" xfId="13190" xr:uid="{A7282962-F486-44A0-8D0B-6391B0BB2732}"/>
    <cellStyle name="Normal 5 2 3 4 4 3" xfId="7118" xr:uid="{B93272CA-186A-42F4-B4A7-F44720434F00}"/>
    <cellStyle name="Normal 5 2 3 4 5" xfId="3928" xr:uid="{E7A92FA8-111C-4995-B8AE-EDEC55748CB2}"/>
    <cellStyle name="Normal 5 2 3 4 5 2" xfId="16072" xr:uid="{D907C125-962F-49F5-80BC-EBBD32342120}"/>
    <cellStyle name="Normal 5 2 3 4 5 3" xfId="10000" xr:uid="{D30FA6B9-5568-480F-82C6-14DAC9165BBC}"/>
    <cellStyle name="Normal 5 2 3 4 6" xfId="10492" xr:uid="{893387E6-575E-4686-9A4D-03FA1814F280}"/>
    <cellStyle name="Normal 5 2 3 4 7" xfId="4420" xr:uid="{6228EF6F-6C83-4131-8499-9ADEC242A150}"/>
    <cellStyle name="Normal 5 2 3 5" xfId="241" xr:uid="{B1273E9F-8DBF-42B7-9444-9606415BBDFA}"/>
    <cellStyle name="Normal 5 2 3 5 2" xfId="1903" xr:uid="{78A48261-B538-43AF-9099-98EBC1A9351E}"/>
    <cellStyle name="Normal 5 2 3 5 2 2" xfId="3252" xr:uid="{ACD46ED9-0381-4B4D-BC0A-2FA6D2FB5F83}"/>
    <cellStyle name="Normal 5 2 3 5 2 2 2" xfId="9324" xr:uid="{4B09C7BD-31F6-4558-8C62-97E834AFCFB4}"/>
    <cellStyle name="Normal 5 2 3 5 2 2 2 2" xfId="15396" xr:uid="{336C3271-7295-4F1C-A641-E1C91AE1A277}"/>
    <cellStyle name="Normal 5 2 3 5 2 2 3" xfId="12698" xr:uid="{C9DC8470-1094-48ED-B8EE-BFD7892780FC}"/>
    <cellStyle name="Normal 5 2 3 5 2 2 4" xfId="6626" xr:uid="{3F6C64E6-58BF-463A-A9F7-26956BD99ACD}"/>
    <cellStyle name="Normal 5 2 3 5 2 3" xfId="7975" xr:uid="{EC3ABA51-B2F8-4C1D-8AB0-3737396CE675}"/>
    <cellStyle name="Normal 5 2 3 5 2 3 2" xfId="14047" xr:uid="{FC2E542E-F2CD-4583-B042-D2D26F193F0A}"/>
    <cellStyle name="Normal 5 2 3 5 2 4" xfId="11349" xr:uid="{E02C72C5-1653-4A48-BAF5-531800AAFA20}"/>
    <cellStyle name="Normal 5 2 3 5 2 5" xfId="5277" xr:uid="{54ED8588-1E4D-4EC1-99B7-D509CF1A949A}"/>
    <cellStyle name="Normal 5 2 3 5 3" xfId="2577" xr:uid="{F402B3DA-0405-4881-B98A-B60E17289642}"/>
    <cellStyle name="Normal 5 2 3 5 3 2" xfId="8649" xr:uid="{E69820A7-F1BF-48F6-8691-E1734402F12F}"/>
    <cellStyle name="Normal 5 2 3 5 3 2 2" xfId="14721" xr:uid="{0BD4EF58-090B-49B4-B0CC-EC1D83498FD7}"/>
    <cellStyle name="Normal 5 2 3 5 3 3" xfId="12023" xr:uid="{A943DA85-EBEE-4C1D-B2EA-10A95F3745EE}"/>
    <cellStyle name="Normal 5 2 3 5 3 4" xfId="5951" xr:uid="{64688EBE-50A2-4F4C-9291-EE154738B937}"/>
    <cellStyle name="Normal 5 2 3 5 4" xfId="1228" xr:uid="{CF0FA97D-20A7-4292-A28E-2DF39014E829}"/>
    <cellStyle name="Normal 5 2 3 5 4 2" xfId="13372" xr:uid="{7944F045-357B-4BCB-B3E2-3289774A7B8C}"/>
    <cellStyle name="Normal 5 2 3 5 4 3" xfId="7300" xr:uid="{CC132C0E-1EBE-41C9-B27B-1AAECAB89CEF}"/>
    <cellStyle name="Normal 5 2 3 5 5" xfId="3616" xr:uid="{7611A941-E51A-4FBA-A072-13F0E622F61C}"/>
    <cellStyle name="Normal 5 2 3 5 5 2" xfId="15760" xr:uid="{811288A2-38F1-413A-B555-39ED64CB006D}"/>
    <cellStyle name="Normal 5 2 3 5 5 3" xfId="9688" xr:uid="{AC8D7E4B-B705-422D-A555-B9D2DACEA5AA}"/>
    <cellStyle name="Normal 5 2 3 5 6" xfId="10674" xr:uid="{08C41655-64E7-432B-8455-F478EB184233}"/>
    <cellStyle name="Normal 5 2 3 5 7" xfId="4602" xr:uid="{E7E36E90-BD66-4E40-B96D-E92615176F72}"/>
    <cellStyle name="Normal 5 2 3 6" xfId="1410" xr:uid="{6AC1C14D-2698-4678-A047-529DA061424C}"/>
    <cellStyle name="Normal 5 2 3 6 2" xfId="2759" xr:uid="{0A6E9297-B429-4C1B-805E-2963E05F66D3}"/>
    <cellStyle name="Normal 5 2 3 6 2 2" xfId="8831" xr:uid="{D7ECD940-C1CE-409B-9E76-9F612308DBCB}"/>
    <cellStyle name="Normal 5 2 3 6 2 2 2" xfId="14903" xr:uid="{52A32E2B-CF54-4553-8592-CAE9A2F36122}"/>
    <cellStyle name="Normal 5 2 3 6 2 3" xfId="12205" xr:uid="{27CABF13-241A-4ECF-9525-E0D5BAA356CB}"/>
    <cellStyle name="Normal 5 2 3 6 2 4" xfId="6133" xr:uid="{43F65322-1822-4B86-A1A4-428D561E3736}"/>
    <cellStyle name="Normal 5 2 3 6 3" xfId="7482" xr:uid="{85928673-87CD-49FC-B18F-419DF36EC8DD}"/>
    <cellStyle name="Normal 5 2 3 6 3 2" xfId="13554" xr:uid="{8AE6798E-5697-4CA8-AE43-3A306FF9ABA4}"/>
    <cellStyle name="Normal 5 2 3 6 4" xfId="10856" xr:uid="{85D2C1E3-F973-4BB6-BB2F-E52550FDD4D6}"/>
    <cellStyle name="Normal 5 2 3 6 5" xfId="4784" xr:uid="{738EDEBC-D806-4C2B-8D66-5DE19647A209}"/>
    <cellStyle name="Normal 5 2 3 7" xfId="2085" xr:uid="{65E41916-F4FD-4D20-BF09-03B630647C3A}"/>
    <cellStyle name="Normal 5 2 3 7 2" xfId="8157" xr:uid="{CA2DEB1C-64FD-4434-ACC5-1B42520B2744}"/>
    <cellStyle name="Normal 5 2 3 7 2 2" xfId="14229" xr:uid="{67A2D879-0048-43A4-B0DB-D59484C2D06C}"/>
    <cellStyle name="Normal 5 2 3 7 3" xfId="11531" xr:uid="{F21847AC-3DC6-4C3D-A79A-0BEFC9333017}"/>
    <cellStyle name="Normal 5 2 3 7 4" xfId="5459" xr:uid="{7F83BFDA-E837-4A4E-A3F2-B4B3BB82D411}"/>
    <cellStyle name="Normal 5 2 3 8" xfId="736" xr:uid="{EA6301B3-0F59-44A3-A830-203614D0D9D4}"/>
    <cellStyle name="Normal 5 2 3 8 2" xfId="12880" xr:uid="{C217DE2A-FAEB-441A-A5AB-E1758DB1D5B0}"/>
    <cellStyle name="Normal 5 2 3 8 3" xfId="6808" xr:uid="{FB73C4CB-2C8F-43E2-8821-780450EBB071}"/>
    <cellStyle name="Normal 5 2 3 9" xfId="3434" xr:uid="{6B3AC7CE-8DA6-4FF7-B59C-7CB811EC73F8}"/>
    <cellStyle name="Normal 5 2 3 9 2" xfId="15578" xr:uid="{6554D8A5-899F-418C-A88D-D9992EA78B64}"/>
    <cellStyle name="Normal 5 2 3 9 3" xfId="9506" xr:uid="{A83A279A-87EF-4DC1-A696-66C4417D9BE4}"/>
    <cellStyle name="Normal 5 2 4" xfId="87" xr:uid="{00000000-0005-0000-0000-00007A000000}"/>
    <cellStyle name="Normal 5 2 4 10" xfId="10213" xr:uid="{14A508C9-CD02-4EB9-BE4A-73D6F0FF1802}"/>
    <cellStyle name="Normal 5 2 4 11" xfId="4141" xr:uid="{36013FC9-40CC-422B-AE37-ECDB1B52657A}"/>
    <cellStyle name="Normal 5 2 4 2" xfId="175" xr:uid="{00000000-0005-0000-0000-00007B000000}"/>
    <cellStyle name="Normal 5 2 4 2 2" xfId="672" xr:uid="{48744C81-300C-48F2-AD17-CF2EC8D906CC}"/>
    <cellStyle name="Normal 5 2 4 2 2 2" xfId="1839" xr:uid="{CFB47A6A-5B97-4E34-A20F-33EE1B701953}"/>
    <cellStyle name="Normal 5 2 4 2 2 2 2" xfId="3188" xr:uid="{001410C9-F1EE-4BAA-9BC0-70A7BF96834B}"/>
    <cellStyle name="Normal 5 2 4 2 2 2 2 2" xfId="9260" xr:uid="{BF9C4BB8-364C-4B15-B9A5-5DCF75AF2958}"/>
    <cellStyle name="Normal 5 2 4 2 2 2 2 2 2" xfId="15332" xr:uid="{11572CA7-3B53-45AB-B473-5D9087208599}"/>
    <cellStyle name="Normal 5 2 4 2 2 2 2 3" xfId="12634" xr:uid="{EF7DFFA0-D3CD-44DF-ACFF-A16B5CB88B08}"/>
    <cellStyle name="Normal 5 2 4 2 2 2 2 4" xfId="6562" xr:uid="{E12762FA-26DA-4A8B-ABFC-E8E38BA85808}"/>
    <cellStyle name="Normal 5 2 4 2 2 2 3" xfId="7911" xr:uid="{74115318-E7BA-4B79-8625-FFF5CB69D5AD}"/>
    <cellStyle name="Normal 5 2 4 2 2 2 3 2" xfId="13983" xr:uid="{E611B1F4-BE42-4F83-8E6B-F9714CBC473A}"/>
    <cellStyle name="Normal 5 2 4 2 2 2 4" xfId="11285" xr:uid="{DC7DBD33-3C88-46D7-AC0E-5D8B2747C6EE}"/>
    <cellStyle name="Normal 5 2 4 2 2 2 5" xfId="5213" xr:uid="{1D2F9BAB-D5EF-436D-8373-D016C18CC1B9}"/>
    <cellStyle name="Normal 5 2 4 2 2 3" xfId="2513" xr:uid="{57B5F053-C1A9-4CE0-A9C1-EE80F1961474}"/>
    <cellStyle name="Normal 5 2 4 2 2 3 2" xfId="8585" xr:uid="{BCE93E53-23C1-45F2-8E10-E504188A4998}"/>
    <cellStyle name="Normal 5 2 4 2 2 3 2 2" xfId="14657" xr:uid="{5DE8C912-245E-4AAC-9391-A44552861A69}"/>
    <cellStyle name="Normal 5 2 4 2 2 3 3" xfId="11959" xr:uid="{0E5B207C-A97C-4052-B0DC-BDCFC501CC53}"/>
    <cellStyle name="Normal 5 2 4 2 2 3 4" xfId="5887" xr:uid="{01C0582C-8AA8-405F-832A-FBEAEA46FC05}"/>
    <cellStyle name="Normal 5 2 4 2 2 4" xfId="1164" xr:uid="{D6889BF3-8BE6-48ED-97C2-D77B00911304}"/>
    <cellStyle name="Normal 5 2 4 2 2 4 2" xfId="13308" xr:uid="{31CD5FF4-DB6B-415D-8129-25DB81E4244D}"/>
    <cellStyle name="Normal 5 2 4 2 2 4 3" xfId="7236" xr:uid="{C5BA9E05-771E-48FC-82DA-066ECA27B82F}"/>
    <cellStyle name="Normal 5 2 4 2 2 5" xfId="4046" xr:uid="{BF1099F0-B122-4763-A1EF-18A37AA59532}"/>
    <cellStyle name="Normal 5 2 4 2 2 5 2" xfId="16190" xr:uid="{D74BC725-2FED-40BE-AA39-F822F354E05D}"/>
    <cellStyle name="Normal 5 2 4 2 2 5 3" xfId="10118" xr:uid="{9870BAB8-DA9E-4FC3-900C-2D25EF4F1D82}"/>
    <cellStyle name="Normal 5 2 4 2 2 6" xfId="10610" xr:uid="{EF5722CC-0285-4388-94C3-449B930229DD}"/>
    <cellStyle name="Normal 5 2 4 2 2 7" xfId="4538" xr:uid="{378AD2DD-2210-40BC-9571-E30CBB84A1D3}"/>
    <cellStyle name="Normal 5 2 4 2 3" xfId="488" xr:uid="{CAAB54D7-E027-4850-B719-D9C8258DA4BA}"/>
    <cellStyle name="Normal 5 2 4 2 3 2" xfId="2021" xr:uid="{99B74AF2-40BE-4D21-B5FE-9BFDDEC5DCCD}"/>
    <cellStyle name="Normal 5 2 4 2 3 2 2" xfId="3370" xr:uid="{B8E4DD86-61DB-44F9-A5D0-48A1BC449E84}"/>
    <cellStyle name="Normal 5 2 4 2 3 2 2 2" xfId="9442" xr:uid="{C03C92FC-5871-4D35-B647-6C2153AD43F3}"/>
    <cellStyle name="Normal 5 2 4 2 3 2 2 2 2" xfId="15514" xr:uid="{E5B1DD78-9927-4518-83F5-ADE7854729DA}"/>
    <cellStyle name="Normal 5 2 4 2 3 2 2 3" xfId="12816" xr:uid="{FE566E2C-B8D0-4D23-8C0D-6583EA085FC4}"/>
    <cellStyle name="Normal 5 2 4 2 3 2 2 4" xfId="6744" xr:uid="{FF63303C-F88A-4ECF-86D5-B8F5125D8E95}"/>
    <cellStyle name="Normal 5 2 4 2 3 2 3" xfId="8093" xr:uid="{30258B7D-50AC-4C2B-98BE-9529C1A03AD9}"/>
    <cellStyle name="Normal 5 2 4 2 3 2 3 2" xfId="14165" xr:uid="{9E1164A5-7A86-4B26-B5E9-6D5114032B33}"/>
    <cellStyle name="Normal 5 2 4 2 3 2 4" xfId="11467" xr:uid="{325546D9-360D-49BF-A0CE-9E0B0F40A508}"/>
    <cellStyle name="Normal 5 2 4 2 3 2 5" xfId="5395" xr:uid="{21D65694-FFBF-40A1-BC68-A0B4D449695E}"/>
    <cellStyle name="Normal 5 2 4 2 3 3" xfId="2695" xr:uid="{C76ACD05-F1BA-454A-B6DA-585D9726DF0B}"/>
    <cellStyle name="Normal 5 2 4 2 3 3 2" xfId="8767" xr:uid="{7C1DC130-8918-4161-A787-61F803FAE919}"/>
    <cellStyle name="Normal 5 2 4 2 3 3 2 2" xfId="14839" xr:uid="{837BDD35-166E-47F0-B6F7-E998EB410F63}"/>
    <cellStyle name="Normal 5 2 4 2 3 3 3" xfId="12141" xr:uid="{4C6460DA-4F48-4E67-A122-AB5F1CB23C93}"/>
    <cellStyle name="Normal 5 2 4 2 3 3 4" xfId="6069" xr:uid="{0456F50C-CD3D-4978-807C-0E4225850B7C}"/>
    <cellStyle name="Normal 5 2 4 2 3 4" xfId="1346" xr:uid="{D4171980-8302-4E44-81DC-4E39A3EE5B76}"/>
    <cellStyle name="Normal 5 2 4 2 3 4 2" xfId="13490" xr:uid="{A590DB79-D528-49B4-A19E-A47018AB665E}"/>
    <cellStyle name="Normal 5 2 4 2 3 4 3" xfId="7418" xr:uid="{F09BF082-D3A6-4F92-93E7-9CEA55B85392}"/>
    <cellStyle name="Normal 5 2 4 2 3 5" xfId="3862" xr:uid="{308BA682-ACF4-4992-9CAA-7BD4F59A1011}"/>
    <cellStyle name="Normal 5 2 4 2 3 5 2" xfId="16006" xr:uid="{EBE42FE6-3032-4DE2-86A7-EF3665E935F6}"/>
    <cellStyle name="Normal 5 2 4 2 3 5 3" xfId="9934" xr:uid="{3695A61F-B7C5-48C4-AF69-DE406890CDC1}"/>
    <cellStyle name="Normal 5 2 4 2 3 6" xfId="10792" xr:uid="{EB4C8C37-4456-4201-9AE5-99172C27105E}"/>
    <cellStyle name="Normal 5 2 4 2 3 7" xfId="4720" xr:uid="{5B552A36-D252-490C-8844-284EEEAE73E2}"/>
    <cellStyle name="Normal 5 2 4 2 4" xfId="1655" xr:uid="{2B1DDCA2-9235-4709-BB9D-F3DB32D3C827}"/>
    <cellStyle name="Normal 5 2 4 2 4 2" xfId="3004" xr:uid="{D7A8AE57-92E4-4A65-9902-FC55EFA3CF25}"/>
    <cellStyle name="Normal 5 2 4 2 4 2 2" xfId="9076" xr:uid="{C0E4DD92-8BF9-4CA8-B8BE-7957496BD7BF}"/>
    <cellStyle name="Normal 5 2 4 2 4 2 2 2" xfId="15148" xr:uid="{119BD88F-57EA-4DA1-B665-A2A731FC073C}"/>
    <cellStyle name="Normal 5 2 4 2 4 2 3" xfId="12450" xr:uid="{A312BC46-66F8-4884-860A-4670BFA8F56D}"/>
    <cellStyle name="Normal 5 2 4 2 4 2 4" xfId="6378" xr:uid="{72E87D1C-6436-4B47-BFF5-4D3FDE609ED1}"/>
    <cellStyle name="Normal 5 2 4 2 4 3" xfId="7727" xr:uid="{57219C4A-E28E-4DC2-A8DD-C2D4DC34090F}"/>
    <cellStyle name="Normal 5 2 4 2 4 3 2" xfId="13799" xr:uid="{71075755-8B72-4FAB-9CD7-4F05E640C14A}"/>
    <cellStyle name="Normal 5 2 4 2 4 4" xfId="11101" xr:uid="{371E573F-764E-4DA7-AE96-CAB1CA5004CE}"/>
    <cellStyle name="Normal 5 2 4 2 4 5" xfId="5029" xr:uid="{23320F6A-8FFA-4110-B66C-088B57FDE416}"/>
    <cellStyle name="Normal 5 2 4 2 5" xfId="2329" xr:uid="{FAA704E3-062E-4937-B86D-1729E7FC5A9F}"/>
    <cellStyle name="Normal 5 2 4 2 5 2" xfId="8401" xr:uid="{CD198B2D-0620-432A-AFBA-85A3DA04F2BE}"/>
    <cellStyle name="Normal 5 2 4 2 5 2 2" xfId="14473" xr:uid="{18F3E9A1-25C3-4BB2-AD03-3219A80BF994}"/>
    <cellStyle name="Normal 5 2 4 2 5 3" xfId="11775" xr:uid="{31E1C177-7194-43BE-82F1-CACBDE729C19}"/>
    <cellStyle name="Normal 5 2 4 2 5 4" xfId="5703" xr:uid="{6D2C096B-91FC-4EFA-A68F-A463454D9ADF}"/>
    <cellStyle name="Normal 5 2 4 2 6" xfId="980" xr:uid="{33E05A39-7126-4851-9661-443ECB5AE801}"/>
    <cellStyle name="Normal 5 2 4 2 6 2" xfId="13124" xr:uid="{119B5F7E-D4BE-414F-AFE4-14E892BDA353}"/>
    <cellStyle name="Normal 5 2 4 2 6 3" xfId="7052" xr:uid="{1A3E2B46-12CE-44A1-BA33-B00D9625703F}"/>
    <cellStyle name="Normal 5 2 4 2 7" xfId="3552" xr:uid="{02B0EF9A-B8C5-418C-8C5F-06292659BD98}"/>
    <cellStyle name="Normal 5 2 4 2 7 2" xfId="15696" xr:uid="{53A02F34-DC1F-483E-8751-1550DDED9D21}"/>
    <cellStyle name="Normal 5 2 4 2 7 3" xfId="9624" xr:uid="{2844300D-01E5-49EE-8493-8166791B6F54}"/>
    <cellStyle name="Normal 5 2 4 2 8" xfId="10426" xr:uid="{471F702F-D2C1-4326-BFA5-5C27E859DCBD}"/>
    <cellStyle name="Normal 5 2 4 2 9" xfId="4354" xr:uid="{A0A96A10-1160-4CCE-B78E-F603B514785C}"/>
    <cellStyle name="Normal 5 2 4 3" xfId="400" xr:uid="{CE8C5E3C-5BF9-461A-B527-BEF83EAFDE5C}"/>
    <cellStyle name="Normal 5 2 4 3 2" xfId="1568" xr:uid="{402E74EB-1C40-44D3-89DA-807CA5B4D404}"/>
    <cellStyle name="Normal 5 2 4 3 2 2" xfId="2917" xr:uid="{3C2B6F01-2DDD-4AB2-B3D3-6FE47AFB4050}"/>
    <cellStyle name="Normal 5 2 4 3 2 2 2" xfId="8989" xr:uid="{AB7D8A49-BAE8-4665-A4FE-DBA6BC7AA85F}"/>
    <cellStyle name="Normal 5 2 4 3 2 2 2 2" xfId="15061" xr:uid="{D8C24FD5-F0C4-41E2-B894-D7CCF607EC85}"/>
    <cellStyle name="Normal 5 2 4 3 2 2 3" xfId="12363" xr:uid="{DA75022F-B264-4A1F-AB99-9EEA98A4AA62}"/>
    <cellStyle name="Normal 5 2 4 3 2 2 4" xfId="6291" xr:uid="{CEB3875A-DDC2-48BC-A326-553693783FAB}"/>
    <cellStyle name="Normal 5 2 4 3 2 3" xfId="7640" xr:uid="{C704A595-AAA1-4B6C-BC9F-FC524A42B805}"/>
    <cellStyle name="Normal 5 2 4 3 2 3 2" xfId="13712" xr:uid="{2EDA8D2F-8113-4F45-9674-771388AFF4D2}"/>
    <cellStyle name="Normal 5 2 4 3 2 4" xfId="11014" xr:uid="{6F6C9A9D-0784-4CED-96F6-F7AE744E30C7}"/>
    <cellStyle name="Normal 5 2 4 3 2 5" xfId="4942" xr:uid="{445BA43F-8160-471D-862E-86F1009AEC50}"/>
    <cellStyle name="Normal 5 2 4 3 3" xfId="2242" xr:uid="{13516693-DC30-4968-917D-9BB3D04A0914}"/>
    <cellStyle name="Normal 5 2 4 3 3 2" xfId="8314" xr:uid="{0A800F19-88D1-4180-B372-AB9F71EAB00D}"/>
    <cellStyle name="Normal 5 2 4 3 3 2 2" xfId="14386" xr:uid="{5254307E-5948-4105-9E5E-86E792B96824}"/>
    <cellStyle name="Normal 5 2 4 3 3 3" xfId="11688" xr:uid="{80678FC3-BC1A-4311-B010-96DC9C973612}"/>
    <cellStyle name="Normal 5 2 4 3 3 4" xfId="5616" xr:uid="{BD69FB89-7BD1-4AEB-84F0-14A2BF9F8496}"/>
    <cellStyle name="Normal 5 2 4 3 4" xfId="893" xr:uid="{E8852D54-AD9A-46C7-A754-E92B229A55F8}"/>
    <cellStyle name="Normal 5 2 4 3 4 2" xfId="13037" xr:uid="{C11B03D9-4D9E-4CB6-8111-D272DC748240}"/>
    <cellStyle name="Normal 5 2 4 3 4 3" xfId="6965" xr:uid="{FF172BB5-907F-4C19-AC6C-005E15CD3947}"/>
    <cellStyle name="Normal 5 2 4 3 5" xfId="3775" xr:uid="{06578D90-D49C-4E03-82F3-FD144627D595}"/>
    <cellStyle name="Normal 5 2 4 3 5 2" xfId="15919" xr:uid="{B6B643C0-84C8-46D8-81F1-7899A9D7A184}"/>
    <cellStyle name="Normal 5 2 4 3 5 3" xfId="9847" xr:uid="{233B49AA-EA26-4A6E-B090-C0675B582AC7}"/>
    <cellStyle name="Normal 5 2 4 3 6" xfId="10339" xr:uid="{9CA1FE6A-B4B7-480C-BD0A-0752D54BE75D}"/>
    <cellStyle name="Normal 5 2 4 3 7" xfId="4267" xr:uid="{8FA4D9EE-D9D5-4925-A1B2-88ADF89E5F5F}"/>
    <cellStyle name="Normal 5 2 4 4" xfId="585" xr:uid="{49DE1EC5-ED08-4FE1-96B9-08959BB5C0D0}"/>
    <cellStyle name="Normal 5 2 4 4 2" xfId="1752" xr:uid="{823E08FF-EE45-4D0A-A5B8-28F3D9C69A1F}"/>
    <cellStyle name="Normal 5 2 4 4 2 2" xfId="3101" xr:uid="{75465A95-AD9B-4D79-8661-1C4786C641CD}"/>
    <cellStyle name="Normal 5 2 4 4 2 2 2" xfId="9173" xr:uid="{703BBDFA-4EAA-458D-BD18-D8F208712AD3}"/>
    <cellStyle name="Normal 5 2 4 4 2 2 2 2" xfId="15245" xr:uid="{544CCB23-D8EF-4913-9F90-6F073AF74D1A}"/>
    <cellStyle name="Normal 5 2 4 4 2 2 3" xfId="12547" xr:uid="{B8E5F723-0240-4147-BD11-3984903C1574}"/>
    <cellStyle name="Normal 5 2 4 4 2 2 4" xfId="6475" xr:uid="{87D766FD-66A5-4753-B738-C969DD942B8D}"/>
    <cellStyle name="Normal 5 2 4 4 2 3" xfId="7824" xr:uid="{AA32A487-1DD2-45D2-97E3-3982B31B8744}"/>
    <cellStyle name="Normal 5 2 4 4 2 3 2" xfId="13896" xr:uid="{DD863A19-1585-4A8B-9FF3-539F985555BE}"/>
    <cellStyle name="Normal 5 2 4 4 2 4" xfId="11198" xr:uid="{A4BA91CB-51C5-491C-868E-BAF048E4C8E3}"/>
    <cellStyle name="Normal 5 2 4 4 2 5" xfId="5126" xr:uid="{0A0B2C2D-52E2-44C5-B7C3-2151370350D2}"/>
    <cellStyle name="Normal 5 2 4 4 3" xfId="2426" xr:uid="{7102ABA2-EC23-4EF8-9422-8A74843AF1E5}"/>
    <cellStyle name="Normal 5 2 4 4 3 2" xfId="8498" xr:uid="{56B6BE71-0945-40D9-98AC-F33366D7C3FA}"/>
    <cellStyle name="Normal 5 2 4 4 3 2 2" xfId="14570" xr:uid="{5ADD1CDD-0B81-4DF9-A78C-CD64C83C5C4A}"/>
    <cellStyle name="Normal 5 2 4 4 3 3" xfId="11872" xr:uid="{64BEACC0-F206-4A8C-BE24-A7D0EF681499}"/>
    <cellStyle name="Normal 5 2 4 4 3 4" xfId="5800" xr:uid="{C1D6D926-0E19-4EFC-957A-2A98A6D7974F}"/>
    <cellStyle name="Normal 5 2 4 4 4" xfId="1077" xr:uid="{D4E3E02F-A429-4F02-BC9E-9224F113785E}"/>
    <cellStyle name="Normal 5 2 4 4 4 2" xfId="13221" xr:uid="{03BC7211-0514-455B-B97D-B7B6D285659A}"/>
    <cellStyle name="Normal 5 2 4 4 4 3" xfId="7149" xr:uid="{89E8529D-DF21-41CD-998E-A75AA744FBA8}"/>
    <cellStyle name="Normal 5 2 4 4 5" xfId="3959" xr:uid="{0EE81AE5-8B6E-4646-8ECD-2C2A8B47982B}"/>
    <cellStyle name="Normal 5 2 4 4 5 2" xfId="16103" xr:uid="{BA9E4FA7-DEC7-4C2D-9D47-741A636A7115}"/>
    <cellStyle name="Normal 5 2 4 4 5 3" xfId="10031" xr:uid="{6521B936-E84E-4099-8477-B4C8C6CCC6C0}"/>
    <cellStyle name="Normal 5 2 4 4 6" xfId="10523" xr:uid="{D2DE4961-040C-46B2-8EFA-6A0D6626CB80}"/>
    <cellStyle name="Normal 5 2 4 4 7" xfId="4451" xr:uid="{F7CEEEBA-1A17-4AD7-A3EF-609DCEFD7997}"/>
    <cellStyle name="Normal 5 2 4 5" xfId="272" xr:uid="{4C0CE5AF-6373-43CD-9647-3B261CDC1C0E}"/>
    <cellStyle name="Normal 5 2 4 5 2" xfId="1934" xr:uid="{6C5E7427-9514-40F6-A163-53CFDFE81D89}"/>
    <cellStyle name="Normal 5 2 4 5 2 2" xfId="3283" xr:uid="{85A3F279-F30D-4164-99F3-147D36088DE9}"/>
    <cellStyle name="Normal 5 2 4 5 2 2 2" xfId="9355" xr:uid="{C7430BFC-0D67-4430-ADD5-312B954B2181}"/>
    <cellStyle name="Normal 5 2 4 5 2 2 2 2" xfId="15427" xr:uid="{F66D2856-D2F5-4CB3-A847-CC5B9A19FAB1}"/>
    <cellStyle name="Normal 5 2 4 5 2 2 3" xfId="12729" xr:uid="{6E1F4DEF-2678-4A8A-B3ED-DBF3FF28B62A}"/>
    <cellStyle name="Normal 5 2 4 5 2 2 4" xfId="6657" xr:uid="{544325B9-00B9-4A65-891A-AB9A16A3FF99}"/>
    <cellStyle name="Normal 5 2 4 5 2 3" xfId="8006" xr:uid="{E653FCF6-D191-4C18-8CDD-5C85A1B2F232}"/>
    <cellStyle name="Normal 5 2 4 5 2 3 2" xfId="14078" xr:uid="{BBC4FD76-2416-4658-AB64-2229DABD1371}"/>
    <cellStyle name="Normal 5 2 4 5 2 4" xfId="11380" xr:uid="{FEF5B0DC-5848-4A02-8325-0BD5B52EB88D}"/>
    <cellStyle name="Normal 5 2 4 5 2 5" xfId="5308" xr:uid="{07FAE4FF-497D-4F26-8CDC-FDF73103ADCF}"/>
    <cellStyle name="Normal 5 2 4 5 3" xfId="2608" xr:uid="{80C4CEE9-43AB-4A30-9F5A-759AA9B6A887}"/>
    <cellStyle name="Normal 5 2 4 5 3 2" xfId="8680" xr:uid="{9E3F42FE-BF7D-4F1D-AA0C-22BE6748555F}"/>
    <cellStyle name="Normal 5 2 4 5 3 2 2" xfId="14752" xr:uid="{B71E4177-EBE9-42C9-A57E-934FFDFAD094}"/>
    <cellStyle name="Normal 5 2 4 5 3 3" xfId="12054" xr:uid="{5F7E0283-67D7-4875-B7A7-82BD5D8972BF}"/>
    <cellStyle name="Normal 5 2 4 5 3 4" xfId="5982" xr:uid="{963EA89E-0775-4550-9FD1-F87BEDD45F16}"/>
    <cellStyle name="Normal 5 2 4 5 4" xfId="1259" xr:uid="{51510C77-071F-4D1D-9C81-C2ABB9F26733}"/>
    <cellStyle name="Normal 5 2 4 5 4 2" xfId="13403" xr:uid="{D2C8CBD8-85AD-4557-90D6-1A7447C0F4E4}"/>
    <cellStyle name="Normal 5 2 4 5 4 3" xfId="7331" xr:uid="{ACE9D5BB-04F8-4496-89A5-17BD7AFA389A}"/>
    <cellStyle name="Normal 5 2 4 5 5" xfId="3647" xr:uid="{FD197DA5-CAC5-47D4-A46E-34DCAB29EDA8}"/>
    <cellStyle name="Normal 5 2 4 5 5 2" xfId="15791" xr:uid="{541DF136-EE8C-4050-9178-17DE5ADB0B61}"/>
    <cellStyle name="Normal 5 2 4 5 5 3" xfId="9719" xr:uid="{BD49A399-9CE5-4C56-B866-84AF5C0EF676}"/>
    <cellStyle name="Normal 5 2 4 5 6" xfId="10705" xr:uid="{E7F5F789-CB6C-43D2-9103-936D042AD992}"/>
    <cellStyle name="Normal 5 2 4 5 7" xfId="4633" xr:uid="{D1AF42E3-B8B7-4260-BFA4-30D98DC5FC0F}"/>
    <cellStyle name="Normal 5 2 4 6" xfId="1441" xr:uid="{38D7BA68-CE4A-41C9-AE7F-8624BFBAF83D}"/>
    <cellStyle name="Normal 5 2 4 6 2" xfId="2790" xr:uid="{8849F4C5-D9CB-4B6D-8906-539C9174505C}"/>
    <cellStyle name="Normal 5 2 4 6 2 2" xfId="8862" xr:uid="{F57C4455-C95A-4094-A1D2-BB480B11F142}"/>
    <cellStyle name="Normal 5 2 4 6 2 2 2" xfId="14934" xr:uid="{EF8C2D6C-0B4F-47FA-A41C-05E39D0EDCCD}"/>
    <cellStyle name="Normal 5 2 4 6 2 3" xfId="12236" xr:uid="{8A33D5F4-9836-4111-BD2F-155912C18A49}"/>
    <cellStyle name="Normal 5 2 4 6 2 4" xfId="6164" xr:uid="{376691AD-46F1-457C-AE2E-0E76149CF74A}"/>
    <cellStyle name="Normal 5 2 4 6 3" xfId="7513" xr:uid="{B114FBFA-D3BE-43AA-B924-E09A803A0C8E}"/>
    <cellStyle name="Normal 5 2 4 6 3 2" xfId="13585" xr:uid="{7FC20C96-AD44-4D80-BA92-5D4079A0F52C}"/>
    <cellStyle name="Normal 5 2 4 6 4" xfId="10887" xr:uid="{62C0B73F-71A6-4492-952D-AAAF2D30B4E3}"/>
    <cellStyle name="Normal 5 2 4 6 5" xfId="4815" xr:uid="{AB73A25C-C5F8-4D4A-88D7-E4D2D83118F6}"/>
    <cellStyle name="Normal 5 2 4 7" xfId="2116" xr:uid="{C25B4699-2465-41AA-BEEA-F1396C29BF92}"/>
    <cellStyle name="Normal 5 2 4 7 2" xfId="8188" xr:uid="{6111F55C-33EE-4F82-9ED0-C8B7FF131644}"/>
    <cellStyle name="Normal 5 2 4 7 2 2" xfId="14260" xr:uid="{EE3D54AB-12AF-4237-BB55-DA173DF7214F}"/>
    <cellStyle name="Normal 5 2 4 7 3" xfId="11562" xr:uid="{CD361FDE-8A29-431B-976B-030D7CE8440F}"/>
    <cellStyle name="Normal 5 2 4 7 4" xfId="5490" xr:uid="{6BE41A53-B812-4044-9E28-AA008CC90E7D}"/>
    <cellStyle name="Normal 5 2 4 8" xfId="767" xr:uid="{2288D5F0-3903-4337-9BEE-C85B66A868FC}"/>
    <cellStyle name="Normal 5 2 4 8 2" xfId="12911" xr:uid="{28EB910B-2DE9-415E-AD7D-26D0B1BC25B0}"/>
    <cellStyle name="Normal 5 2 4 8 3" xfId="6839" xr:uid="{4540F391-F919-449D-B507-851FD64D2490}"/>
    <cellStyle name="Normal 5 2 4 9" xfId="3465" xr:uid="{987441D6-5ABC-4B43-B8A6-AC30A653DAD3}"/>
    <cellStyle name="Normal 5 2 4 9 2" xfId="15609" xr:uid="{A0F73D8C-B678-4C8D-A8AA-43EF7F66F389}"/>
    <cellStyle name="Normal 5 2 4 9 3" xfId="9537" xr:uid="{CB36B219-5F73-47A4-85A9-DD6326101848}"/>
    <cellStyle name="Normal 5 2 5" xfId="117" xr:uid="{00000000-0005-0000-0000-00007C000000}"/>
    <cellStyle name="Normal 5 2 5 10" xfId="4171" xr:uid="{B7CA8530-6204-4C71-B456-35E85130D08A}"/>
    <cellStyle name="Normal 5 2 5 2" xfId="430" xr:uid="{C1F6B9A9-49CB-4701-B532-28FBE8C1D02B}"/>
    <cellStyle name="Normal 5 2 5 2 2" xfId="1597" xr:uid="{96257583-61F2-426E-A181-03F8B0FB6D0E}"/>
    <cellStyle name="Normal 5 2 5 2 2 2" xfId="2946" xr:uid="{99E23611-00C4-4A5C-BD00-5A696E7ABC1C}"/>
    <cellStyle name="Normal 5 2 5 2 2 2 2" xfId="9018" xr:uid="{B15BC799-2064-424E-A0E3-61AF203BFB82}"/>
    <cellStyle name="Normal 5 2 5 2 2 2 2 2" xfId="15090" xr:uid="{F5C8B7BC-F9A8-4138-85A2-6A46AC84CBA7}"/>
    <cellStyle name="Normal 5 2 5 2 2 2 3" xfId="12392" xr:uid="{820CCB12-73EC-4E85-BE90-7E6DB8B9B30B}"/>
    <cellStyle name="Normal 5 2 5 2 2 2 4" xfId="6320" xr:uid="{39773265-446B-4E26-9190-3200383500EF}"/>
    <cellStyle name="Normal 5 2 5 2 2 3" xfId="7669" xr:uid="{F70246C8-61A8-41CF-B77E-0F2494A0BCE0}"/>
    <cellStyle name="Normal 5 2 5 2 2 3 2" xfId="13741" xr:uid="{553D3EF6-8814-4B98-B2FA-BA6149F7EE42}"/>
    <cellStyle name="Normal 5 2 5 2 2 4" xfId="11043" xr:uid="{4D278D33-A56A-4FA6-9287-099044C9B145}"/>
    <cellStyle name="Normal 5 2 5 2 2 5" xfId="4971" xr:uid="{73F7A658-204D-4E69-B47D-CD76EF997DD2}"/>
    <cellStyle name="Normal 5 2 5 2 3" xfId="2271" xr:uid="{29468062-3AB4-4E0D-A4CA-86498B131CF4}"/>
    <cellStyle name="Normal 5 2 5 2 3 2" xfId="8343" xr:uid="{1F4BD5C2-B346-4FF8-9C47-6384ABF0A13D}"/>
    <cellStyle name="Normal 5 2 5 2 3 2 2" xfId="14415" xr:uid="{1EACEE4B-9CF0-4F9C-9CEE-975D3A237969}"/>
    <cellStyle name="Normal 5 2 5 2 3 3" xfId="11717" xr:uid="{91D6C330-3F94-4016-8897-BFEA24F317CE}"/>
    <cellStyle name="Normal 5 2 5 2 3 4" xfId="5645" xr:uid="{1D896B4A-8B4C-4187-8AEB-0C3D754E64A5}"/>
    <cellStyle name="Normal 5 2 5 2 4" xfId="922" xr:uid="{1F2A3A03-4F5B-4735-B9AF-9A3658DDA334}"/>
    <cellStyle name="Normal 5 2 5 2 4 2" xfId="13066" xr:uid="{00E2B190-6596-4550-A858-B2E9598D9C6C}"/>
    <cellStyle name="Normal 5 2 5 2 4 3" xfId="6994" xr:uid="{512A13E9-FA75-42B3-BD6C-E2DCB83FBB28}"/>
    <cellStyle name="Normal 5 2 5 2 5" xfId="3804" xr:uid="{1E5289C4-AB49-43EB-B53B-A444DC13C5B5}"/>
    <cellStyle name="Normal 5 2 5 2 5 2" xfId="15948" xr:uid="{B8A6652F-7666-413D-93F6-091069A56D38}"/>
    <cellStyle name="Normal 5 2 5 2 5 3" xfId="9876" xr:uid="{4E50B642-8D09-48B1-BBD1-E1BBD7F7AFB8}"/>
    <cellStyle name="Normal 5 2 5 2 6" xfId="10368" xr:uid="{537E2EA8-D884-41D9-81FE-F8E383226A61}"/>
    <cellStyle name="Normal 5 2 5 2 7" xfId="4296" xr:uid="{0204302C-4011-4453-96DA-EE7B4D0A51A0}"/>
    <cellStyle name="Normal 5 2 5 3" xfId="614" xr:uid="{9B32B803-6047-4C46-8844-3AFFB497F80C}"/>
    <cellStyle name="Normal 5 2 5 3 2" xfId="1781" xr:uid="{AB5EF957-7338-46D3-B396-CD2D9F5E2649}"/>
    <cellStyle name="Normal 5 2 5 3 2 2" xfId="3130" xr:uid="{5962CEC3-096D-464F-9A2A-D17B25EE1714}"/>
    <cellStyle name="Normal 5 2 5 3 2 2 2" xfId="9202" xr:uid="{106A5C40-22D5-49A4-9659-C345DD6EB32E}"/>
    <cellStyle name="Normal 5 2 5 3 2 2 2 2" xfId="15274" xr:uid="{DC42FE69-2549-4AD2-A4AE-8141BB860CE0}"/>
    <cellStyle name="Normal 5 2 5 3 2 2 3" xfId="12576" xr:uid="{A03D383F-9481-48DE-8E73-B48AF5DE901D}"/>
    <cellStyle name="Normal 5 2 5 3 2 2 4" xfId="6504" xr:uid="{EAA8CFAB-68C5-4F11-B194-B56352741048}"/>
    <cellStyle name="Normal 5 2 5 3 2 3" xfId="7853" xr:uid="{FBF535EE-A32A-42A0-B0B5-9CF3255F1A19}"/>
    <cellStyle name="Normal 5 2 5 3 2 3 2" xfId="13925" xr:uid="{5E93E747-6C89-4307-A253-BB31EDBFBC99}"/>
    <cellStyle name="Normal 5 2 5 3 2 4" xfId="11227" xr:uid="{89F06EC5-CF81-4091-860E-C52C6C160DB5}"/>
    <cellStyle name="Normal 5 2 5 3 2 5" xfId="5155" xr:uid="{5C7B3453-CD52-4892-8BEF-80439F290088}"/>
    <cellStyle name="Normal 5 2 5 3 3" xfId="2455" xr:uid="{48BF2995-9DDC-4608-BBF3-FFF20CBA7989}"/>
    <cellStyle name="Normal 5 2 5 3 3 2" xfId="8527" xr:uid="{A4EC39DE-50A3-433B-8845-86B5C0EDCCF7}"/>
    <cellStyle name="Normal 5 2 5 3 3 2 2" xfId="14599" xr:uid="{991DB86C-01EE-454E-942A-CACDA4DA2B2C}"/>
    <cellStyle name="Normal 5 2 5 3 3 3" xfId="11901" xr:uid="{4B3650A9-86E0-4387-B86A-29AF9EBBACD9}"/>
    <cellStyle name="Normal 5 2 5 3 3 4" xfId="5829" xr:uid="{206E0514-AA0E-4DAA-B1DC-EEADDE0ADC56}"/>
    <cellStyle name="Normal 5 2 5 3 4" xfId="1106" xr:uid="{6A4C88BE-C279-45BA-9B14-DB732D370899}"/>
    <cellStyle name="Normal 5 2 5 3 4 2" xfId="13250" xr:uid="{6E78E82A-DA18-459C-86E0-0EDBCD5BC40D}"/>
    <cellStyle name="Normal 5 2 5 3 4 3" xfId="7178" xr:uid="{E9C6451C-8F56-47A3-B386-6B34C07C32D6}"/>
    <cellStyle name="Normal 5 2 5 3 5" xfId="3988" xr:uid="{506E8C2B-3CE7-497C-9911-BBC186A3F71C}"/>
    <cellStyle name="Normal 5 2 5 3 5 2" xfId="16132" xr:uid="{CE139BA8-F510-4D1D-A43A-EE22ECB08C6F}"/>
    <cellStyle name="Normal 5 2 5 3 5 3" xfId="10060" xr:uid="{965D46B6-3C73-43F6-A1CA-CFA56972421C}"/>
    <cellStyle name="Normal 5 2 5 3 6" xfId="10552" xr:uid="{6D352B30-7EDB-4757-83C7-F0F7E774B7BD}"/>
    <cellStyle name="Normal 5 2 5 3 7" xfId="4480" xr:uid="{03C2B23A-F6D4-4D07-AEFF-7DB9A88E0CA2}"/>
    <cellStyle name="Normal 5 2 5 4" xfId="302" xr:uid="{97166847-78E7-4145-9DD6-98094D00FD01}"/>
    <cellStyle name="Normal 5 2 5 4 2" xfId="1963" xr:uid="{C22CE874-2FA2-46AB-B559-76863BCAD758}"/>
    <cellStyle name="Normal 5 2 5 4 2 2" xfId="3312" xr:uid="{B3B73160-69AE-4430-BFBC-48F3C23F97CD}"/>
    <cellStyle name="Normal 5 2 5 4 2 2 2" xfId="9384" xr:uid="{C3E76D33-BD23-490A-8B7D-84B82E5B0008}"/>
    <cellStyle name="Normal 5 2 5 4 2 2 2 2" xfId="15456" xr:uid="{FADBFA97-5612-410E-9BBC-6D59D6008D46}"/>
    <cellStyle name="Normal 5 2 5 4 2 2 3" xfId="12758" xr:uid="{DB041E91-9679-4666-80F6-0487480104F3}"/>
    <cellStyle name="Normal 5 2 5 4 2 2 4" xfId="6686" xr:uid="{9D43A4E6-E74E-4E1F-B50C-350CD3CD2E32}"/>
    <cellStyle name="Normal 5 2 5 4 2 3" xfId="8035" xr:uid="{5A12C35C-E91E-4768-A1E4-421225F32511}"/>
    <cellStyle name="Normal 5 2 5 4 2 3 2" xfId="14107" xr:uid="{7DBFA423-0A1B-43B5-BC50-B30A13DF5EB3}"/>
    <cellStyle name="Normal 5 2 5 4 2 4" xfId="11409" xr:uid="{5F933FCC-7173-4786-9EB4-F4DA1F60F1EC}"/>
    <cellStyle name="Normal 5 2 5 4 2 5" xfId="5337" xr:uid="{87CAC33F-7711-49A1-9973-674506163A6F}"/>
    <cellStyle name="Normal 5 2 5 4 3" xfId="2637" xr:uid="{66456100-1816-4EDA-8173-DF6650D483B3}"/>
    <cellStyle name="Normal 5 2 5 4 3 2" xfId="8709" xr:uid="{D8D2BEDA-2B19-44FF-9042-AD337202B40C}"/>
    <cellStyle name="Normal 5 2 5 4 3 2 2" xfId="14781" xr:uid="{573332C7-B48A-4D91-8DAB-8B7DA7A76BCF}"/>
    <cellStyle name="Normal 5 2 5 4 3 3" xfId="12083" xr:uid="{AA646E69-A4C9-4972-80AF-178C48E885F6}"/>
    <cellStyle name="Normal 5 2 5 4 3 4" xfId="6011" xr:uid="{C5843DC8-7B8F-4C6D-94CD-8C953BC7A538}"/>
    <cellStyle name="Normal 5 2 5 4 4" xfId="1288" xr:uid="{E87C250A-3C1B-422D-8BCD-949265B23EFA}"/>
    <cellStyle name="Normal 5 2 5 4 4 2" xfId="13432" xr:uid="{CE938ECF-51D8-40A1-87ED-4A60641705D0}"/>
    <cellStyle name="Normal 5 2 5 4 4 3" xfId="7360" xr:uid="{7C0867C2-0A66-4765-B923-1B6BB3316298}"/>
    <cellStyle name="Normal 5 2 5 4 5" xfId="3677" xr:uid="{0A716381-A744-4889-B174-342B2881629B}"/>
    <cellStyle name="Normal 5 2 5 4 5 2" xfId="15821" xr:uid="{6405343D-889A-43FB-96EF-CF8495EFD3AD}"/>
    <cellStyle name="Normal 5 2 5 4 5 3" xfId="9749" xr:uid="{F33552C9-0467-4DE9-91D8-6F9BFB85C073}"/>
    <cellStyle name="Normal 5 2 5 4 6" xfId="10734" xr:uid="{60F96EC8-90D9-4A81-8ED4-D3DB87E5AB04}"/>
    <cellStyle name="Normal 5 2 5 4 7" xfId="4662" xr:uid="{771BC089-06AE-4E07-BD54-12F3A6A0C6D9}"/>
    <cellStyle name="Normal 5 2 5 5" xfId="1471" xr:uid="{BBFA8FF9-DDE3-4EDC-84DB-9C4FA147A838}"/>
    <cellStyle name="Normal 5 2 5 5 2" xfId="2820" xr:uid="{F76AAE21-3872-4417-8A9D-AA24A8507C1A}"/>
    <cellStyle name="Normal 5 2 5 5 2 2" xfId="8892" xr:uid="{B671253F-B4C3-4F5A-9317-2B65FA8F3158}"/>
    <cellStyle name="Normal 5 2 5 5 2 2 2" xfId="14964" xr:uid="{59DB7418-626A-43E7-BB99-19490F65498E}"/>
    <cellStyle name="Normal 5 2 5 5 2 3" xfId="12266" xr:uid="{DCA97076-B3FF-4B76-B240-F19F5C070789}"/>
    <cellStyle name="Normal 5 2 5 5 2 4" xfId="6194" xr:uid="{1AAB96E3-D639-4F98-AE5D-434A6796A7C3}"/>
    <cellStyle name="Normal 5 2 5 5 3" xfId="7543" xr:uid="{2378D6D9-4EAB-4B34-8E05-7CFA1C8E0105}"/>
    <cellStyle name="Normal 5 2 5 5 3 2" xfId="13615" xr:uid="{E015DAC4-8344-4DC2-B509-4E83A76CD769}"/>
    <cellStyle name="Normal 5 2 5 5 4" xfId="10917" xr:uid="{04FA4CBA-336C-4BB3-8BF9-674B2156E64C}"/>
    <cellStyle name="Normal 5 2 5 5 5" xfId="4845" xr:uid="{724191B5-346F-4859-96A2-0D6BA9DC827E}"/>
    <cellStyle name="Normal 5 2 5 6" xfId="2146" xr:uid="{64C9B33A-F530-4437-8249-204AD422ACB6}"/>
    <cellStyle name="Normal 5 2 5 6 2" xfId="8218" xr:uid="{59EBDFF1-2E21-4775-BEEA-B930E09C5488}"/>
    <cellStyle name="Normal 5 2 5 6 2 2" xfId="14290" xr:uid="{920E2CCA-F1C0-4213-B910-297169259FD1}"/>
    <cellStyle name="Normal 5 2 5 6 3" xfId="11592" xr:uid="{676838A5-D3DB-4825-9B73-DD6086962773}"/>
    <cellStyle name="Normal 5 2 5 6 4" xfId="5520" xr:uid="{8D272B15-7328-4C0F-9181-7FE3FAB94E0A}"/>
    <cellStyle name="Normal 5 2 5 7" xfId="797" xr:uid="{05E0F984-31B1-4B60-8579-BDD79CA81753}"/>
    <cellStyle name="Normal 5 2 5 7 2" xfId="12941" xr:uid="{BFE2838B-3532-4EF4-B40D-B3C72B3E4C2A}"/>
    <cellStyle name="Normal 5 2 5 7 3" xfId="6869" xr:uid="{FA74D476-A69E-47BE-A977-5540E3938805}"/>
    <cellStyle name="Normal 5 2 5 8" xfId="3494" xr:uid="{5D908E14-271F-47A6-BAE4-0E340E111AC2}"/>
    <cellStyle name="Normal 5 2 5 8 2" xfId="15638" xr:uid="{D499B701-D666-4204-8302-D3D244B66406}"/>
    <cellStyle name="Normal 5 2 5 8 3" xfId="9566" xr:uid="{E02F0592-57DB-48E5-A16F-987C4A696F16}"/>
    <cellStyle name="Normal 5 2 5 9" xfId="10243" xr:uid="{CD6AA83A-88A3-45C4-97A7-A87C9EED6740}"/>
    <cellStyle name="Normal 5 2 6" xfId="337" xr:uid="{168E169B-FBED-496C-ABF4-FEE66FDB2D47}"/>
    <cellStyle name="Normal 5 2 6 2" xfId="1505" xr:uid="{E257ABF9-CD31-4548-B9F9-4B4A572A466D}"/>
    <cellStyle name="Normal 5 2 6 2 2" xfId="2854" xr:uid="{C920D89A-8680-4E14-8935-4388BAC3CDA2}"/>
    <cellStyle name="Normal 5 2 6 2 2 2" xfId="8926" xr:uid="{C34E338B-CF03-4A20-AF3D-5A6321DD4864}"/>
    <cellStyle name="Normal 5 2 6 2 2 2 2" xfId="14998" xr:uid="{CE23C488-BEAA-4694-A306-D56F1682EFAA}"/>
    <cellStyle name="Normal 5 2 6 2 2 3" xfId="12300" xr:uid="{EE06C475-0894-4C60-B58F-5415F9F1E729}"/>
    <cellStyle name="Normal 5 2 6 2 2 4" xfId="6228" xr:uid="{7355657E-380A-4ABA-9E04-B02724DB44B8}"/>
    <cellStyle name="Normal 5 2 6 2 3" xfId="7577" xr:uid="{5A5C306C-F975-4ABF-A43C-CF531E76D4F8}"/>
    <cellStyle name="Normal 5 2 6 2 3 2" xfId="13649" xr:uid="{5522B5E5-A0B9-4D47-87F0-C839DCD5E641}"/>
    <cellStyle name="Normal 5 2 6 2 4" xfId="10951" xr:uid="{88071D4B-2BD4-4442-925F-DB1691401750}"/>
    <cellStyle name="Normal 5 2 6 2 5" xfId="4879" xr:uid="{848AC219-93B4-4BFE-B60D-9B35C89B6626}"/>
    <cellStyle name="Normal 5 2 6 3" xfId="2179" xr:uid="{3DDF9449-01E5-4F69-9F10-9818701E1C78}"/>
    <cellStyle name="Normal 5 2 6 3 2" xfId="8251" xr:uid="{2E0FD3F3-0437-4776-B11C-A9C2773D9E1D}"/>
    <cellStyle name="Normal 5 2 6 3 2 2" xfId="14323" xr:uid="{348D8E8A-6BCB-418C-BAE1-125C1F129B0D}"/>
    <cellStyle name="Normal 5 2 6 3 3" xfId="11625" xr:uid="{E3DAC82F-DA1A-4665-92BC-37A78E22EA75}"/>
    <cellStyle name="Normal 5 2 6 3 4" xfId="5553" xr:uid="{7F73B6E6-5D06-4CA0-89E0-88BA23463D7B}"/>
    <cellStyle name="Normal 5 2 6 4" xfId="830" xr:uid="{0A6F257D-0ECF-4BC0-B7B2-15E48BB2AFD9}"/>
    <cellStyle name="Normal 5 2 6 4 2" xfId="12974" xr:uid="{71087236-9089-4BF0-9DCD-7D95035F93EC}"/>
    <cellStyle name="Normal 5 2 6 4 3" xfId="6902" xr:uid="{20F3E28F-A8C6-4D38-A285-385B68DFF7EF}"/>
    <cellStyle name="Normal 5 2 6 5" xfId="3712" xr:uid="{6995112F-D5C3-406D-9870-52156EB29D74}"/>
    <cellStyle name="Normal 5 2 6 5 2" xfId="15856" xr:uid="{D8EA6A5F-EAF4-4ABE-A69E-F8132D77D4BD}"/>
    <cellStyle name="Normal 5 2 6 5 3" xfId="9784" xr:uid="{EA150FE0-4A04-40A6-8FE4-29828380D480}"/>
    <cellStyle name="Normal 5 2 6 6" xfId="10276" xr:uid="{2F93DE6D-B739-49D0-99DC-3D2F1E355357}"/>
    <cellStyle name="Normal 5 2 6 7" xfId="4204" xr:uid="{A0076209-F74E-4DC9-81F5-410FEE9C4659}"/>
    <cellStyle name="Normal 5 2 7" xfId="522" xr:uid="{0A80142F-0C30-4EF9-B65E-745851902538}"/>
    <cellStyle name="Normal 5 2 7 2" xfId="1689" xr:uid="{D17EA465-1355-486B-8FEE-696A28515871}"/>
    <cellStyle name="Normal 5 2 7 2 2" xfId="3038" xr:uid="{3DAC64C2-E2D9-4CA7-BE53-3BF1B452C7BB}"/>
    <cellStyle name="Normal 5 2 7 2 2 2" xfId="9110" xr:uid="{7C0D9343-75B2-411E-9C2A-5D35B797C09D}"/>
    <cellStyle name="Normal 5 2 7 2 2 2 2" xfId="15182" xr:uid="{51BB16DD-D6C0-46B5-A9CA-C2F62C4A80AE}"/>
    <cellStyle name="Normal 5 2 7 2 2 3" xfId="12484" xr:uid="{FBD5EF60-C73E-4EBE-9E9B-2E78CB7F5A29}"/>
    <cellStyle name="Normal 5 2 7 2 2 4" xfId="6412" xr:uid="{D3D22B8F-6F56-40DD-A5F1-62287EB6A990}"/>
    <cellStyle name="Normal 5 2 7 2 3" xfId="7761" xr:uid="{1B1BCB70-8C9C-4D33-9998-0F8809D50764}"/>
    <cellStyle name="Normal 5 2 7 2 3 2" xfId="13833" xr:uid="{70CADB8A-ABA0-45B2-9F90-C9C9C4C8B48D}"/>
    <cellStyle name="Normal 5 2 7 2 4" xfId="11135" xr:uid="{B2A225B8-B653-46F6-BE8A-6FF35A80D9B1}"/>
    <cellStyle name="Normal 5 2 7 2 5" xfId="5063" xr:uid="{B8E1B5E6-DE3A-4D3F-9259-5E5F192D8D61}"/>
    <cellStyle name="Normal 5 2 7 3" xfId="2363" xr:uid="{EC7DC3E3-DA9B-4600-B57B-49C066E52BB9}"/>
    <cellStyle name="Normal 5 2 7 3 2" xfId="8435" xr:uid="{28B651A5-E387-4143-83B0-2AD72E53A068}"/>
    <cellStyle name="Normal 5 2 7 3 2 2" xfId="14507" xr:uid="{89A38148-9731-4540-8556-D9C7A3C3DE6C}"/>
    <cellStyle name="Normal 5 2 7 3 3" xfId="11809" xr:uid="{C16EFBE3-A868-4805-AA99-7A5694F834FC}"/>
    <cellStyle name="Normal 5 2 7 3 4" xfId="5737" xr:uid="{1892CEA4-4EFD-4994-8ADA-65AC87A497AE}"/>
    <cellStyle name="Normal 5 2 7 4" xfId="1014" xr:uid="{F45A9D5A-5042-433E-848E-01323B4244FF}"/>
    <cellStyle name="Normal 5 2 7 4 2" xfId="13158" xr:uid="{D553C67E-F460-4ECA-9FA8-2BA31703CF45}"/>
    <cellStyle name="Normal 5 2 7 4 3" xfId="7086" xr:uid="{358BCA8D-556B-40ED-AAD8-9288BF18C34F}"/>
    <cellStyle name="Normal 5 2 7 5" xfId="3896" xr:uid="{2A8DD4D4-1124-405D-A4D3-6E99FEC5A907}"/>
    <cellStyle name="Normal 5 2 7 5 2" xfId="16040" xr:uid="{354161CA-B6EA-44C3-A4E6-05E634E57B1E}"/>
    <cellStyle name="Normal 5 2 7 5 3" xfId="9968" xr:uid="{54E6F13C-A7B9-42B1-B5AE-EC5D05A99930}"/>
    <cellStyle name="Normal 5 2 7 6" xfId="10460" xr:uid="{E927D48F-35A3-43B4-9F07-6461D40CFF3F}"/>
    <cellStyle name="Normal 5 2 7 7" xfId="4388" xr:uid="{CAA501CD-E470-4C58-80F8-0502C6F15B88}"/>
    <cellStyle name="Normal 5 2 8" xfId="209" xr:uid="{A6901B01-17DF-4BD4-98DC-F879F1F3729F}"/>
    <cellStyle name="Normal 5 2 8 2" xfId="1871" xr:uid="{92C7EB8B-A2D9-42BC-846F-9B1182298BF1}"/>
    <cellStyle name="Normal 5 2 8 2 2" xfId="3220" xr:uid="{D88616B1-0273-41D6-A7E3-8D5FDA4AA54F}"/>
    <cellStyle name="Normal 5 2 8 2 2 2" xfId="9292" xr:uid="{7063F404-21E2-44D4-9A2D-EC7EC740CB1F}"/>
    <cellStyle name="Normal 5 2 8 2 2 2 2" xfId="15364" xr:uid="{9F918B67-679A-4139-AF53-3C3440694A25}"/>
    <cellStyle name="Normal 5 2 8 2 2 3" xfId="12666" xr:uid="{440C3363-CED3-45AC-B8AB-768A524EE68A}"/>
    <cellStyle name="Normal 5 2 8 2 2 4" xfId="6594" xr:uid="{169A4E48-9E8E-4CC4-ADAE-281C8BFE19CE}"/>
    <cellStyle name="Normal 5 2 8 2 3" xfId="7943" xr:uid="{C71BB900-1748-4922-8DA4-8C277166B3E7}"/>
    <cellStyle name="Normal 5 2 8 2 3 2" xfId="14015" xr:uid="{97C9859F-DD17-4F25-B778-EA936AC30439}"/>
    <cellStyle name="Normal 5 2 8 2 4" xfId="11317" xr:uid="{964FD22D-E479-47D4-9F15-451126441662}"/>
    <cellStyle name="Normal 5 2 8 2 5" xfId="5245" xr:uid="{DF99C6FB-68A3-4B12-AA4C-7CFAC628842D}"/>
    <cellStyle name="Normal 5 2 8 3" xfId="2545" xr:uid="{E0B1A9E7-BF2D-4FBB-99E2-4B9402F57A6F}"/>
    <cellStyle name="Normal 5 2 8 3 2" xfId="8617" xr:uid="{7EAECBAD-95A3-4142-B312-97565936A024}"/>
    <cellStyle name="Normal 5 2 8 3 2 2" xfId="14689" xr:uid="{038097D9-C66E-4CEF-9629-410E7B388F2E}"/>
    <cellStyle name="Normal 5 2 8 3 3" xfId="11991" xr:uid="{A57B3BAA-1765-4EF6-A659-4FBA93E01F30}"/>
    <cellStyle name="Normal 5 2 8 3 4" xfId="5919" xr:uid="{444BF737-AE11-45D7-BD32-3708E591759C}"/>
    <cellStyle name="Normal 5 2 8 4" xfId="1196" xr:uid="{E68C4525-F569-4A90-AFD3-69267834B654}"/>
    <cellStyle name="Normal 5 2 8 4 2" xfId="13340" xr:uid="{ECDBCD04-FD09-43F2-9888-354D63EE5BEA}"/>
    <cellStyle name="Normal 5 2 8 4 3" xfId="7268" xr:uid="{F31494BD-DF04-486B-BF11-88CC07195F78}"/>
    <cellStyle name="Normal 5 2 8 5" xfId="3584" xr:uid="{5B8A551F-66CC-42E1-9FCD-C107DED60ACE}"/>
    <cellStyle name="Normal 5 2 8 5 2" xfId="15728" xr:uid="{F39E3023-5FC7-40CE-AB04-C60C25CAA322}"/>
    <cellStyle name="Normal 5 2 8 5 3" xfId="9656" xr:uid="{8C2A128B-506E-44EF-8B31-8885D2307089}"/>
    <cellStyle name="Normal 5 2 8 6" xfId="10642" xr:uid="{B31D1B7E-6781-4815-B2BE-96C32609549C}"/>
    <cellStyle name="Normal 5 2 8 7" xfId="4570" xr:uid="{C0180CDB-FA3B-462A-A80A-5FFB7131A838}"/>
    <cellStyle name="Normal 5 2 9" xfId="1378" xr:uid="{EF7EFB7E-24E9-4C47-BFE6-BF734B793321}"/>
    <cellStyle name="Normal 5 2 9 2" xfId="2727" xr:uid="{1592C8B9-E025-4BDB-A5A6-BF18A1F4E595}"/>
    <cellStyle name="Normal 5 2 9 2 2" xfId="8799" xr:uid="{43D54C9A-8084-4883-AB8C-7FDCB1F4361A}"/>
    <cellStyle name="Normal 5 2 9 2 2 2" xfId="14871" xr:uid="{C50BA4BB-647B-4DB9-B66D-FA1529649D0D}"/>
    <cellStyle name="Normal 5 2 9 2 3" xfId="12173" xr:uid="{61DC1E9C-3731-4B72-8F92-D7B697182F85}"/>
    <cellStyle name="Normal 5 2 9 2 4" xfId="6101" xr:uid="{C25BE520-C608-4AE8-863F-2D28D4832F81}"/>
    <cellStyle name="Normal 5 2 9 3" xfId="7450" xr:uid="{4914156D-439C-478B-B769-6D7FCCD07D57}"/>
    <cellStyle name="Normal 5 2 9 3 2" xfId="13522" xr:uid="{3D327167-4FA7-4756-A5F5-1F69F58E091C}"/>
    <cellStyle name="Normal 5 2 9 4" xfId="10824" xr:uid="{F199F3EB-244D-4B63-BE61-4E7A17F00860}"/>
    <cellStyle name="Normal 5 2 9 5" xfId="4752" xr:uid="{D0A1D127-F89E-4BDA-ADB6-585E578BB111}"/>
    <cellStyle name="Normal 5 3" xfId="14" xr:uid="{00000000-0005-0000-0000-00007D000000}"/>
    <cellStyle name="Normal 5 3 10" xfId="2046" xr:uid="{265C67C8-55EB-4B07-B42A-7EAFDACF453E}"/>
    <cellStyle name="Normal 5 3 10 2" xfId="8118" xr:uid="{9C36E177-4A6D-4AFF-B149-CD4B8A435049}"/>
    <cellStyle name="Normal 5 3 10 2 2" xfId="14190" xr:uid="{B092C205-44A2-4098-8B2F-B86499B4F8B2}"/>
    <cellStyle name="Normal 5 3 10 3" xfId="11492" xr:uid="{E7A44E5B-3F2D-45F4-819B-CFCA9174E270}"/>
    <cellStyle name="Normal 5 3 10 4" xfId="5420" xr:uid="{1593E319-B635-4347-9A3F-4337A65FC445}"/>
    <cellStyle name="Normal 5 3 11" xfId="697" xr:uid="{BEFB2107-37A1-4575-8253-6506CDBA5807}"/>
    <cellStyle name="Normal 5 3 11 2" xfId="12841" xr:uid="{13F9CF8E-6A2C-4C6A-AAFE-B088FDEAF9E8}"/>
    <cellStyle name="Normal 5 3 11 3" xfId="6769" xr:uid="{5739D626-2EF2-4742-A9F0-891FC57B4CD9}"/>
    <cellStyle name="Normal 5 3 12" xfId="3395" xr:uid="{B2D5BF82-C6DF-48AD-B09E-24732B5C55FD}"/>
    <cellStyle name="Normal 5 3 12 2" xfId="15539" xr:uid="{67F068E9-AD9C-47A1-B97D-543EBB5675E8}"/>
    <cellStyle name="Normal 5 3 12 3" xfId="9467" xr:uid="{5A13A72B-B4CB-4584-87ED-AD929F3C71B5}"/>
    <cellStyle name="Normal 5 3 13" xfId="10143" xr:uid="{0BFAB4B7-D52C-40AE-936E-EF10CC1DF2EB}"/>
    <cellStyle name="Normal 5 3 14" xfId="4071" xr:uid="{E347E6FF-2857-4EC3-9CC1-A6849ED36985}"/>
    <cellStyle name="Normal 5 3 2" xfId="31" xr:uid="{00000000-0005-0000-0000-00007E000000}"/>
    <cellStyle name="Normal 5 3 2 10" xfId="711" xr:uid="{C4648E4E-C5A5-4681-82BC-EB5E5F82AC8D}"/>
    <cellStyle name="Normal 5 3 2 10 2" xfId="12855" xr:uid="{C6104DCC-D0C5-4903-B115-4210FA6CB039}"/>
    <cellStyle name="Normal 5 3 2 10 3" xfId="6783" xr:uid="{815FBFB4-8A1D-4B13-A99E-293C04F02EFB}"/>
    <cellStyle name="Normal 5 3 2 11" xfId="3409" xr:uid="{261529D4-9D3A-49CA-8ECF-DDBFF8B25573}"/>
    <cellStyle name="Normal 5 3 2 11 2" xfId="15553" xr:uid="{6FEAE954-94EC-4B7C-A066-ABB574FD360B}"/>
    <cellStyle name="Normal 5 3 2 11 3" xfId="9481" xr:uid="{6A3BB8A0-B1F8-40B8-B3C0-E5C317E8BC41}"/>
    <cellStyle name="Normal 5 3 2 12" xfId="10157" xr:uid="{5184B7F0-DB2D-45AC-B95F-7292169B5F99}"/>
    <cellStyle name="Normal 5 3 2 13" xfId="4085" xr:uid="{4EE0EF8E-1776-4C7F-BE69-E33CF7EDE560}"/>
    <cellStyle name="Normal 5 3 2 2" xfId="63" xr:uid="{00000000-0005-0000-0000-00007F000000}"/>
    <cellStyle name="Normal 5 3 2 2 10" xfId="10189" xr:uid="{318A9DE1-4ACE-4DB2-A347-934647B4C6F3}"/>
    <cellStyle name="Normal 5 3 2 2 11" xfId="4117" xr:uid="{3FC79958-AAEF-4F9F-B92C-6A5F08420665}"/>
    <cellStyle name="Normal 5 3 2 2 2" xfId="153" xr:uid="{00000000-0005-0000-0000-000080000000}"/>
    <cellStyle name="Normal 5 3 2 2 2 2" xfId="650" xr:uid="{21C4578D-9ED8-429A-AB20-D98624E5F86F}"/>
    <cellStyle name="Normal 5 3 2 2 2 2 2" xfId="1817" xr:uid="{DB10E5A2-66F1-4A13-BC26-56E0C32681FF}"/>
    <cellStyle name="Normal 5 3 2 2 2 2 2 2" xfId="3166" xr:uid="{FC05D5D1-BBF5-4F73-BD56-CB931EEBD563}"/>
    <cellStyle name="Normal 5 3 2 2 2 2 2 2 2" xfId="9238" xr:uid="{234DD7B5-42AD-490F-BDD5-5CA21C1F6B7D}"/>
    <cellStyle name="Normal 5 3 2 2 2 2 2 2 2 2" xfId="15310" xr:uid="{4235DB9C-490A-48B2-843E-413F86A8938D}"/>
    <cellStyle name="Normal 5 3 2 2 2 2 2 2 3" xfId="12612" xr:uid="{E648D3D9-C9E4-49CE-B10B-EA994EE282CB}"/>
    <cellStyle name="Normal 5 3 2 2 2 2 2 2 4" xfId="6540" xr:uid="{CEBE019F-4152-4F29-84D3-BCB4DC596CC0}"/>
    <cellStyle name="Normal 5 3 2 2 2 2 2 3" xfId="7889" xr:uid="{5E0674B8-FAD0-44AC-9578-CF59492D3131}"/>
    <cellStyle name="Normal 5 3 2 2 2 2 2 3 2" xfId="13961" xr:uid="{9EFC3E1E-9B08-40F3-BFFF-1771AB48F203}"/>
    <cellStyle name="Normal 5 3 2 2 2 2 2 4" xfId="11263" xr:uid="{A71B01DF-DE33-4991-BCCA-646CDF3CF5E7}"/>
    <cellStyle name="Normal 5 3 2 2 2 2 2 5" xfId="5191" xr:uid="{7FDCEF87-BBAF-4BFD-AAC8-D3D3A8EE3971}"/>
    <cellStyle name="Normal 5 3 2 2 2 2 3" xfId="2491" xr:uid="{0C0CDDEB-89EF-4634-8027-2414D3015CC4}"/>
    <cellStyle name="Normal 5 3 2 2 2 2 3 2" xfId="8563" xr:uid="{30580B81-F1BA-454A-9305-687A710487E7}"/>
    <cellStyle name="Normal 5 3 2 2 2 2 3 2 2" xfId="14635" xr:uid="{483DA0DA-FAAE-4C32-8F17-E3C032F9FF25}"/>
    <cellStyle name="Normal 5 3 2 2 2 2 3 3" xfId="11937" xr:uid="{A413DF3B-8809-4D5E-A0A1-C42C371E8E2D}"/>
    <cellStyle name="Normal 5 3 2 2 2 2 3 4" xfId="5865" xr:uid="{B91406C9-662B-42E2-A92A-5A6E09F69DE2}"/>
    <cellStyle name="Normal 5 3 2 2 2 2 4" xfId="1142" xr:uid="{7DC9CB36-930D-4FC2-97A9-7EAD1070B78E}"/>
    <cellStyle name="Normal 5 3 2 2 2 2 4 2" xfId="13286" xr:uid="{108441E5-DA97-4380-BE49-5A47749BBF73}"/>
    <cellStyle name="Normal 5 3 2 2 2 2 4 3" xfId="7214" xr:uid="{18AA83E9-7149-46A6-9B62-591640D07B72}"/>
    <cellStyle name="Normal 5 3 2 2 2 2 5" xfId="4024" xr:uid="{2F06FBA3-2B83-4D45-99D0-A0BDEB21A271}"/>
    <cellStyle name="Normal 5 3 2 2 2 2 5 2" xfId="16168" xr:uid="{847596A5-8627-4EF8-AAEB-238B279EFC3E}"/>
    <cellStyle name="Normal 5 3 2 2 2 2 5 3" xfId="10096" xr:uid="{39685284-7D01-40B7-A03E-0772F2C14E2A}"/>
    <cellStyle name="Normal 5 3 2 2 2 2 6" xfId="10588" xr:uid="{E3FB9211-EB8C-4009-8301-7E220CBC6006}"/>
    <cellStyle name="Normal 5 3 2 2 2 2 7" xfId="4516" xr:uid="{705C1B4A-C252-4598-8EB6-41FB9F300509}"/>
    <cellStyle name="Normal 5 3 2 2 2 3" xfId="466" xr:uid="{F303B8FB-D478-4FC5-B2F1-75EF128A3B82}"/>
    <cellStyle name="Normal 5 3 2 2 2 3 2" xfId="1999" xr:uid="{D208767B-4BB6-4FB5-828A-EE3389B8DA24}"/>
    <cellStyle name="Normal 5 3 2 2 2 3 2 2" xfId="3348" xr:uid="{C09522DE-C35A-4D39-88D5-75BA71F69A93}"/>
    <cellStyle name="Normal 5 3 2 2 2 3 2 2 2" xfId="9420" xr:uid="{2C3C24CD-123E-4A01-8D9A-E22543D7F994}"/>
    <cellStyle name="Normal 5 3 2 2 2 3 2 2 2 2" xfId="15492" xr:uid="{1BBEF57B-CA66-4F87-A275-592FB1D154EA}"/>
    <cellStyle name="Normal 5 3 2 2 2 3 2 2 3" xfId="12794" xr:uid="{B4C90E4B-82AC-46DB-9C77-CE74A81172FF}"/>
    <cellStyle name="Normal 5 3 2 2 2 3 2 2 4" xfId="6722" xr:uid="{EB3A0C1C-F039-40B0-97AC-CC7C2397CB28}"/>
    <cellStyle name="Normal 5 3 2 2 2 3 2 3" xfId="8071" xr:uid="{026E63CC-D111-4EC9-A33F-C15C45C37576}"/>
    <cellStyle name="Normal 5 3 2 2 2 3 2 3 2" xfId="14143" xr:uid="{109CD6E1-DE94-4E85-B60A-6E63FE7BD81A}"/>
    <cellStyle name="Normal 5 3 2 2 2 3 2 4" xfId="11445" xr:uid="{06524D8B-B2E3-423C-AC1D-E21C657320AA}"/>
    <cellStyle name="Normal 5 3 2 2 2 3 2 5" xfId="5373" xr:uid="{DA924372-5C34-4EC8-9A24-FF6076E7C645}"/>
    <cellStyle name="Normal 5 3 2 2 2 3 3" xfId="2673" xr:uid="{25C1CA77-6A74-4D57-B535-31B47E67DE98}"/>
    <cellStyle name="Normal 5 3 2 2 2 3 3 2" xfId="8745" xr:uid="{BAA61155-8AEF-4691-B76A-A1EA1F1E76C2}"/>
    <cellStyle name="Normal 5 3 2 2 2 3 3 2 2" xfId="14817" xr:uid="{8780390C-2BDC-4522-832A-008AE73F6995}"/>
    <cellStyle name="Normal 5 3 2 2 2 3 3 3" xfId="12119" xr:uid="{1F61AAAB-BD61-4512-A8F0-2331F3C43EEC}"/>
    <cellStyle name="Normal 5 3 2 2 2 3 3 4" xfId="6047" xr:uid="{86C5C8B6-9E80-4AE1-AEB3-52E5ADC26CBA}"/>
    <cellStyle name="Normal 5 3 2 2 2 3 4" xfId="1324" xr:uid="{52F4155A-419B-44F8-9544-3866AE18BE14}"/>
    <cellStyle name="Normal 5 3 2 2 2 3 4 2" xfId="13468" xr:uid="{F8139375-8B71-4ECF-A9A8-98003CA1B474}"/>
    <cellStyle name="Normal 5 3 2 2 2 3 4 3" xfId="7396" xr:uid="{F5474404-7DC8-4B63-B318-744BFE4A3823}"/>
    <cellStyle name="Normal 5 3 2 2 2 3 5" xfId="3840" xr:uid="{C410059D-F7B4-4692-BA41-CCAE2F1470E0}"/>
    <cellStyle name="Normal 5 3 2 2 2 3 5 2" xfId="15984" xr:uid="{8B3D0567-C023-454D-BF48-8EA6F63AF57C}"/>
    <cellStyle name="Normal 5 3 2 2 2 3 5 3" xfId="9912" xr:uid="{77570C94-06ED-466E-9506-167CCAAD8FB1}"/>
    <cellStyle name="Normal 5 3 2 2 2 3 6" xfId="10770" xr:uid="{CC1068E4-7FB3-4178-87C5-53861EF33B1C}"/>
    <cellStyle name="Normal 5 3 2 2 2 3 7" xfId="4698" xr:uid="{8BD607DF-DF81-4466-8873-B0761596445E}"/>
    <cellStyle name="Normal 5 3 2 2 2 4" xfId="1633" xr:uid="{BA2C86D3-F388-4A78-864F-AB3DEA272A3E}"/>
    <cellStyle name="Normal 5 3 2 2 2 4 2" xfId="2982" xr:uid="{882B5A20-FA8A-450E-92DD-417139DD3882}"/>
    <cellStyle name="Normal 5 3 2 2 2 4 2 2" xfId="9054" xr:uid="{8A365CDE-4AA7-49C5-A673-21C7E2D3655B}"/>
    <cellStyle name="Normal 5 3 2 2 2 4 2 2 2" xfId="15126" xr:uid="{F50FB359-2A8C-40E2-BD81-8FE64E542BBA}"/>
    <cellStyle name="Normal 5 3 2 2 2 4 2 3" xfId="12428" xr:uid="{D889E341-1A8A-49CC-9040-0B67B70C3EA1}"/>
    <cellStyle name="Normal 5 3 2 2 2 4 2 4" xfId="6356" xr:uid="{53ADCCFF-E008-4AE5-AD7E-3620D6D84396}"/>
    <cellStyle name="Normal 5 3 2 2 2 4 3" xfId="7705" xr:uid="{902DDAAB-6083-4CEB-9C15-E2C4B41F49F8}"/>
    <cellStyle name="Normal 5 3 2 2 2 4 3 2" xfId="13777" xr:uid="{5FB08A2F-4A65-47D4-A485-2C33DA31C07C}"/>
    <cellStyle name="Normal 5 3 2 2 2 4 4" xfId="11079" xr:uid="{4C742BB9-B795-48DF-92AE-1CEF9518ACF4}"/>
    <cellStyle name="Normal 5 3 2 2 2 4 5" xfId="5007" xr:uid="{5D863F61-AD7D-4F5B-9ACB-F564A216E5C7}"/>
    <cellStyle name="Normal 5 3 2 2 2 5" xfId="2307" xr:uid="{671E8C1E-10D3-431B-9730-B6BAFC53B27D}"/>
    <cellStyle name="Normal 5 3 2 2 2 5 2" xfId="8379" xr:uid="{35BF807F-61AB-41B5-B9D8-8347E89418C4}"/>
    <cellStyle name="Normal 5 3 2 2 2 5 2 2" xfId="14451" xr:uid="{3603D927-0CFB-459D-AFDC-759B1E58DC31}"/>
    <cellStyle name="Normal 5 3 2 2 2 5 3" xfId="11753" xr:uid="{B7E29BEE-2FCC-4D4C-AF59-F4367461BA8C}"/>
    <cellStyle name="Normal 5 3 2 2 2 5 4" xfId="5681" xr:uid="{D10163BD-707A-44EE-9ED9-DBF599ABB787}"/>
    <cellStyle name="Normal 5 3 2 2 2 6" xfId="958" xr:uid="{BCBDE6A5-1BA1-4B04-9A81-4AFD98FA0ABB}"/>
    <cellStyle name="Normal 5 3 2 2 2 6 2" xfId="13102" xr:uid="{230C9FBC-0F11-45FF-860A-3E98738A2791}"/>
    <cellStyle name="Normal 5 3 2 2 2 6 3" xfId="7030" xr:uid="{BAE65C2B-0C55-49C4-BEDD-E26FA9CF6E54}"/>
    <cellStyle name="Normal 5 3 2 2 2 7" xfId="3530" xr:uid="{6A1FB339-FAF2-4BA9-9308-CE5B3D7EB473}"/>
    <cellStyle name="Normal 5 3 2 2 2 7 2" xfId="15674" xr:uid="{720699D7-6C6A-4F06-8BEA-D74DDF96B37A}"/>
    <cellStyle name="Normal 5 3 2 2 2 7 3" xfId="9602" xr:uid="{13C73D47-6F6E-46E1-85DF-DC4A2B21A445}"/>
    <cellStyle name="Normal 5 3 2 2 2 8" xfId="10404" xr:uid="{B8B5E4DA-A770-486B-98CA-EC8EEED56DE5}"/>
    <cellStyle name="Normal 5 3 2 2 2 9" xfId="4332" xr:uid="{7BE60F90-A07A-4F57-AD7E-BD098E7FE585}"/>
    <cellStyle name="Normal 5 3 2 2 3" xfId="376" xr:uid="{2341186C-2749-4107-8EB8-D346BEED050C}"/>
    <cellStyle name="Normal 5 3 2 2 3 2" xfId="1544" xr:uid="{871B3EDD-D8CC-470B-B0A2-31DFBEFCAC62}"/>
    <cellStyle name="Normal 5 3 2 2 3 2 2" xfId="2893" xr:uid="{02FD72F3-3334-4FEA-BADB-28333BF85D11}"/>
    <cellStyle name="Normal 5 3 2 2 3 2 2 2" xfId="8965" xr:uid="{20A15507-365D-4B8D-B57A-75E9CAF82343}"/>
    <cellStyle name="Normal 5 3 2 2 3 2 2 2 2" xfId="15037" xr:uid="{C5B68A58-1A28-4E1F-96D6-707A392602B3}"/>
    <cellStyle name="Normal 5 3 2 2 3 2 2 3" xfId="12339" xr:uid="{B794F923-B74E-470B-9066-C563462F2202}"/>
    <cellStyle name="Normal 5 3 2 2 3 2 2 4" xfId="6267" xr:uid="{5F6F67DD-7756-4286-ADEB-F550441794A3}"/>
    <cellStyle name="Normal 5 3 2 2 3 2 3" xfId="7616" xr:uid="{E488D130-602F-49B6-B833-4593C2A10E36}"/>
    <cellStyle name="Normal 5 3 2 2 3 2 3 2" xfId="13688" xr:uid="{2146180A-B61A-4563-9627-63D1B902EFAF}"/>
    <cellStyle name="Normal 5 3 2 2 3 2 4" xfId="10990" xr:uid="{8F1B8800-242A-4CC8-B655-70C20E99DF99}"/>
    <cellStyle name="Normal 5 3 2 2 3 2 5" xfId="4918" xr:uid="{30DC1019-AF2F-4474-BE35-ABCAD91DD88B}"/>
    <cellStyle name="Normal 5 3 2 2 3 3" xfId="2218" xr:uid="{ECA096A1-C28D-497F-83E1-3ADB469975C6}"/>
    <cellStyle name="Normal 5 3 2 2 3 3 2" xfId="8290" xr:uid="{9E0798D8-647B-4E33-956F-B7FA0A27243E}"/>
    <cellStyle name="Normal 5 3 2 2 3 3 2 2" xfId="14362" xr:uid="{1ADC07EF-259A-4E80-9DDB-B312A67E4344}"/>
    <cellStyle name="Normal 5 3 2 2 3 3 3" xfId="11664" xr:uid="{939D2B71-B385-4B14-9258-1E5C0A9471C1}"/>
    <cellStyle name="Normal 5 3 2 2 3 3 4" xfId="5592" xr:uid="{D3DD8C44-FE0A-47D8-8FD2-88829A43961B}"/>
    <cellStyle name="Normal 5 3 2 2 3 4" xfId="869" xr:uid="{A424015D-7341-48BD-9CA8-AAEDB2232CBB}"/>
    <cellStyle name="Normal 5 3 2 2 3 4 2" xfId="13013" xr:uid="{17A60451-098A-487D-B959-1828EDED848B}"/>
    <cellStyle name="Normal 5 3 2 2 3 4 3" xfId="6941" xr:uid="{4ED0A89E-4B5A-4825-A0B5-73839829E669}"/>
    <cellStyle name="Normal 5 3 2 2 3 5" xfId="3751" xr:uid="{E7767795-53A6-4379-807C-0CB97C4AE8CC}"/>
    <cellStyle name="Normal 5 3 2 2 3 5 2" xfId="15895" xr:uid="{630D4DDE-B428-4CA2-9314-C3C32E698339}"/>
    <cellStyle name="Normal 5 3 2 2 3 5 3" xfId="9823" xr:uid="{A7944C97-6513-4127-826E-6207AAAB8670}"/>
    <cellStyle name="Normal 5 3 2 2 3 6" xfId="10315" xr:uid="{DC228265-EDD6-47B9-90FF-F4B2C288D844}"/>
    <cellStyle name="Normal 5 3 2 2 3 7" xfId="4243" xr:uid="{4E6D93F1-4E66-4E5A-81FA-73CEE7D1DF96}"/>
    <cellStyle name="Normal 5 3 2 2 4" xfId="561" xr:uid="{DAB7D7A2-4551-47AF-A064-758EFFA09EA0}"/>
    <cellStyle name="Normal 5 3 2 2 4 2" xfId="1728" xr:uid="{6C7D86B3-6015-4D10-849C-093FA8A68AF6}"/>
    <cellStyle name="Normal 5 3 2 2 4 2 2" xfId="3077" xr:uid="{6E440E3D-7AD4-46B9-8056-CDC4B2CD1E5E}"/>
    <cellStyle name="Normal 5 3 2 2 4 2 2 2" xfId="9149" xr:uid="{2F483F47-F1E1-41A0-8C66-BA63596E721C}"/>
    <cellStyle name="Normal 5 3 2 2 4 2 2 2 2" xfId="15221" xr:uid="{C4200E2C-20FF-4805-8C83-26E19522203B}"/>
    <cellStyle name="Normal 5 3 2 2 4 2 2 3" xfId="12523" xr:uid="{B419DD0E-CE03-4B01-9F76-A8B3F821D6C3}"/>
    <cellStyle name="Normal 5 3 2 2 4 2 2 4" xfId="6451" xr:uid="{22AB1070-C209-4592-BB53-5AFE8E8F0C13}"/>
    <cellStyle name="Normal 5 3 2 2 4 2 3" xfId="7800" xr:uid="{97CF864F-5A35-43B0-9EA8-30F605CF53D4}"/>
    <cellStyle name="Normal 5 3 2 2 4 2 3 2" xfId="13872" xr:uid="{2C07BEC4-1054-4578-9440-6091EE273D1C}"/>
    <cellStyle name="Normal 5 3 2 2 4 2 4" xfId="11174" xr:uid="{73FDD056-6B52-487D-BCC3-C04E3F02D188}"/>
    <cellStyle name="Normal 5 3 2 2 4 2 5" xfId="5102" xr:uid="{48E007F2-2F07-4804-98DB-D5B702CC6938}"/>
    <cellStyle name="Normal 5 3 2 2 4 3" xfId="2402" xr:uid="{A73C8EA1-5989-4E8A-BCC6-FFCA8320CB38}"/>
    <cellStyle name="Normal 5 3 2 2 4 3 2" xfId="8474" xr:uid="{9FABB194-9E93-4848-B3D3-92AF9078AA63}"/>
    <cellStyle name="Normal 5 3 2 2 4 3 2 2" xfId="14546" xr:uid="{880F0B32-CA75-4FB3-9D85-E3637B8A19BC}"/>
    <cellStyle name="Normal 5 3 2 2 4 3 3" xfId="11848" xr:uid="{3D9EDBA4-A11D-4BCD-A0B6-DC58CF36BC3C}"/>
    <cellStyle name="Normal 5 3 2 2 4 3 4" xfId="5776" xr:uid="{5079F25F-A5C8-45C0-9E90-46A0B5B19494}"/>
    <cellStyle name="Normal 5 3 2 2 4 4" xfId="1053" xr:uid="{29B27169-B4C9-4D13-8C0D-A1EABBD94273}"/>
    <cellStyle name="Normal 5 3 2 2 4 4 2" xfId="13197" xr:uid="{40F79530-8F8B-4D03-A7FE-60CE4C6D91E9}"/>
    <cellStyle name="Normal 5 3 2 2 4 4 3" xfId="7125" xr:uid="{37FAC750-E2CA-476E-AF61-1027C56CC074}"/>
    <cellStyle name="Normal 5 3 2 2 4 5" xfId="3935" xr:uid="{F7C5C612-5B52-466A-A6CB-E3F137B2EE31}"/>
    <cellStyle name="Normal 5 3 2 2 4 5 2" xfId="16079" xr:uid="{B929885A-637E-41A6-A6F5-BAA13C4F96FA}"/>
    <cellStyle name="Normal 5 3 2 2 4 5 3" xfId="10007" xr:uid="{67BD7B9E-285A-4C4E-890C-FCC8EF1A5BF6}"/>
    <cellStyle name="Normal 5 3 2 2 4 6" xfId="10499" xr:uid="{176E9AD3-8F21-4E45-8F6C-9FA76B326BC3}"/>
    <cellStyle name="Normal 5 3 2 2 4 7" xfId="4427" xr:uid="{B41A575E-8B1B-48F7-B691-4CFE784E8CD2}"/>
    <cellStyle name="Normal 5 3 2 2 5" xfId="248" xr:uid="{612E4975-E161-459A-B16F-10DDA2FA3884}"/>
    <cellStyle name="Normal 5 3 2 2 5 2" xfId="1910" xr:uid="{FE4BD27E-4B04-42BC-AC58-92B1E30B77FB}"/>
    <cellStyle name="Normal 5 3 2 2 5 2 2" xfId="3259" xr:uid="{3E4A065E-6DCF-4121-B40B-2E6EAE00F1DD}"/>
    <cellStyle name="Normal 5 3 2 2 5 2 2 2" xfId="9331" xr:uid="{2D3AEC4A-9211-4DED-AD99-AF3C1A650F1E}"/>
    <cellStyle name="Normal 5 3 2 2 5 2 2 2 2" xfId="15403" xr:uid="{DE70327C-FA06-45AE-A8F2-00865F636A65}"/>
    <cellStyle name="Normal 5 3 2 2 5 2 2 3" xfId="12705" xr:uid="{56A69B04-5028-4A61-B524-30ACF9A777DC}"/>
    <cellStyle name="Normal 5 3 2 2 5 2 2 4" xfId="6633" xr:uid="{56F56286-9C46-4D04-BB40-0FC8CC6A7533}"/>
    <cellStyle name="Normal 5 3 2 2 5 2 3" xfId="7982" xr:uid="{A24D829E-AB6B-4A93-8855-3D924EC9196F}"/>
    <cellStyle name="Normal 5 3 2 2 5 2 3 2" xfId="14054" xr:uid="{1EE6D79D-C40C-44AD-92FC-26CB071E7984}"/>
    <cellStyle name="Normal 5 3 2 2 5 2 4" xfId="11356" xr:uid="{BB241C8E-1C26-4800-9D00-D3AD81CEEFEB}"/>
    <cellStyle name="Normal 5 3 2 2 5 2 5" xfId="5284" xr:uid="{0191F165-52C5-489E-BAAB-BA8267A4F787}"/>
    <cellStyle name="Normal 5 3 2 2 5 3" xfId="2584" xr:uid="{686C8AFE-D060-4C8E-AFBC-6F9C970D2863}"/>
    <cellStyle name="Normal 5 3 2 2 5 3 2" xfId="8656" xr:uid="{5B92D73B-E2C8-415C-876D-662399F1240E}"/>
    <cellStyle name="Normal 5 3 2 2 5 3 2 2" xfId="14728" xr:uid="{94B56611-8344-49D0-9793-2B7E253D4B41}"/>
    <cellStyle name="Normal 5 3 2 2 5 3 3" xfId="12030" xr:uid="{AE732D6A-3DA8-4E72-B03D-E0C03F1ACB80}"/>
    <cellStyle name="Normal 5 3 2 2 5 3 4" xfId="5958" xr:uid="{C5DA5416-C05A-4E98-9335-AD46C7C1C0E2}"/>
    <cellStyle name="Normal 5 3 2 2 5 4" xfId="1235" xr:uid="{76EDE658-3950-4C42-AC14-B69FCC919F81}"/>
    <cellStyle name="Normal 5 3 2 2 5 4 2" xfId="13379" xr:uid="{0D6A79DE-0309-4AF3-9978-E2E6740EC0BF}"/>
    <cellStyle name="Normal 5 3 2 2 5 4 3" xfId="7307" xr:uid="{959A5F86-204C-4791-BC48-A5B83E96857A}"/>
    <cellStyle name="Normal 5 3 2 2 5 5" xfId="3623" xr:uid="{AF71CBD1-8303-4729-BAA0-40433DF413DD}"/>
    <cellStyle name="Normal 5 3 2 2 5 5 2" xfId="15767" xr:uid="{4B9635DD-309A-4F81-B249-1DB80D09D121}"/>
    <cellStyle name="Normal 5 3 2 2 5 5 3" xfId="9695" xr:uid="{C2097A3C-28DE-461C-BFA8-EF7E4B20926A}"/>
    <cellStyle name="Normal 5 3 2 2 5 6" xfId="10681" xr:uid="{4AA4748F-7A1A-41E5-9686-C14A274118C6}"/>
    <cellStyle name="Normal 5 3 2 2 5 7" xfId="4609" xr:uid="{64332D72-C9E8-417E-A3AC-CB069C6B860C}"/>
    <cellStyle name="Normal 5 3 2 2 6" xfId="1417" xr:uid="{1F558333-11B7-4DD4-9062-B95211A79898}"/>
    <cellStyle name="Normal 5 3 2 2 6 2" xfId="2766" xr:uid="{0F8FB885-7C1D-48F9-90D0-9D01807FBBB8}"/>
    <cellStyle name="Normal 5 3 2 2 6 2 2" xfId="8838" xr:uid="{DB885B55-B81B-4168-B591-5EDFF7CD7F3C}"/>
    <cellStyle name="Normal 5 3 2 2 6 2 2 2" xfId="14910" xr:uid="{9B7A5717-5078-4B58-9893-B0642F0AEEF1}"/>
    <cellStyle name="Normal 5 3 2 2 6 2 3" xfId="12212" xr:uid="{48BD85BB-BD17-4640-A710-C36BD4F0897D}"/>
    <cellStyle name="Normal 5 3 2 2 6 2 4" xfId="6140" xr:uid="{9FF8A84D-9619-4FC5-A519-EEEF3F284ED1}"/>
    <cellStyle name="Normal 5 3 2 2 6 3" xfId="7489" xr:uid="{85706E4D-28C1-4D9A-BAA6-C346602B2E2D}"/>
    <cellStyle name="Normal 5 3 2 2 6 3 2" xfId="13561" xr:uid="{F2E26C93-9F6B-496E-844F-5F53F151B2DB}"/>
    <cellStyle name="Normal 5 3 2 2 6 4" xfId="10863" xr:uid="{101C0BBC-C1D7-4F2E-81F5-8AB6A488A11B}"/>
    <cellStyle name="Normal 5 3 2 2 6 5" xfId="4791" xr:uid="{B9246DFB-D1BC-40A8-A8D9-C27E10A8D61A}"/>
    <cellStyle name="Normal 5 3 2 2 7" xfId="2092" xr:uid="{8E11EAA1-99A0-4632-A964-BCC634635372}"/>
    <cellStyle name="Normal 5 3 2 2 7 2" xfId="8164" xr:uid="{12F6E9CA-D876-48D1-973E-1DF8F55AEAE4}"/>
    <cellStyle name="Normal 5 3 2 2 7 2 2" xfId="14236" xr:uid="{26CF9D98-C4B6-4305-8960-F35F6F2884F8}"/>
    <cellStyle name="Normal 5 3 2 2 7 3" xfId="11538" xr:uid="{EEC49A8E-1BDF-43AC-9291-4CF399D1A530}"/>
    <cellStyle name="Normal 5 3 2 2 7 4" xfId="5466" xr:uid="{B02C0850-B15C-4029-88BE-2DB456DF0C3B}"/>
    <cellStyle name="Normal 5 3 2 2 8" xfId="743" xr:uid="{6EE335FC-5EC5-470A-AB05-52779A85D199}"/>
    <cellStyle name="Normal 5 3 2 2 8 2" xfId="12887" xr:uid="{223E2A0A-3F03-42B6-A2D9-9B09BD50C782}"/>
    <cellStyle name="Normal 5 3 2 2 8 3" xfId="6815" xr:uid="{9C55DB1D-2836-44B8-BFAB-A445FE6844F1}"/>
    <cellStyle name="Normal 5 3 2 2 9" xfId="3441" xr:uid="{262DE45E-D33C-471E-843A-332C68FA3488}"/>
    <cellStyle name="Normal 5 3 2 2 9 2" xfId="15585" xr:uid="{E69ED57F-421C-4A7A-9D61-88FD760C6126}"/>
    <cellStyle name="Normal 5 3 2 2 9 3" xfId="9513" xr:uid="{2569DD9D-B74D-412F-863F-17AAA6A800AA}"/>
    <cellStyle name="Normal 5 3 2 3" xfId="94" xr:uid="{00000000-0005-0000-0000-000081000000}"/>
    <cellStyle name="Normal 5 3 2 3 10" xfId="10220" xr:uid="{2AA5203F-F371-4719-A68D-5A661DBB2C13}"/>
    <cellStyle name="Normal 5 3 2 3 11" xfId="4148" xr:uid="{E5D7EDD1-97BE-4B5A-BA3D-B6B2D1AC769C}"/>
    <cellStyle name="Normal 5 3 2 3 2" xfId="182" xr:uid="{00000000-0005-0000-0000-000082000000}"/>
    <cellStyle name="Normal 5 3 2 3 2 2" xfId="679" xr:uid="{AF84FB20-E719-4565-8AB9-E2C3D20AE3C7}"/>
    <cellStyle name="Normal 5 3 2 3 2 2 2" xfId="1846" xr:uid="{0381CB52-F4E8-422C-B297-441F6723C38E}"/>
    <cellStyle name="Normal 5 3 2 3 2 2 2 2" xfId="3195" xr:uid="{44A866A1-786E-4249-B79F-6257BB23B349}"/>
    <cellStyle name="Normal 5 3 2 3 2 2 2 2 2" xfId="9267" xr:uid="{18784186-F9C6-4638-A0C5-0AD279C2582D}"/>
    <cellStyle name="Normal 5 3 2 3 2 2 2 2 2 2" xfId="15339" xr:uid="{6054D07F-1C85-47AD-B42D-A775969D33DD}"/>
    <cellStyle name="Normal 5 3 2 3 2 2 2 2 3" xfId="12641" xr:uid="{0D971E5A-C796-4EB2-8988-332EF2D3F145}"/>
    <cellStyle name="Normal 5 3 2 3 2 2 2 2 4" xfId="6569" xr:uid="{3EC792A9-0C18-4D5A-9BA0-8469CC4BB7B9}"/>
    <cellStyle name="Normal 5 3 2 3 2 2 2 3" xfId="7918" xr:uid="{2347E2B0-7EC6-4D3E-9C7C-28B42D928A4D}"/>
    <cellStyle name="Normal 5 3 2 3 2 2 2 3 2" xfId="13990" xr:uid="{EDB6C0E5-891C-473E-9A2C-18DA79D197B0}"/>
    <cellStyle name="Normal 5 3 2 3 2 2 2 4" xfId="11292" xr:uid="{05B129C3-9E16-43B0-A06E-1B321BFED904}"/>
    <cellStyle name="Normal 5 3 2 3 2 2 2 5" xfId="5220" xr:uid="{EC6DF4FD-ED08-4356-92C9-AE3E87D75A4F}"/>
    <cellStyle name="Normal 5 3 2 3 2 2 3" xfId="2520" xr:uid="{B65E66F1-1490-4942-8A53-B52E3DF1C79F}"/>
    <cellStyle name="Normal 5 3 2 3 2 2 3 2" xfId="8592" xr:uid="{756EEDC9-4374-4FE8-99CF-44AAA7D528A9}"/>
    <cellStyle name="Normal 5 3 2 3 2 2 3 2 2" xfId="14664" xr:uid="{A713E3B4-7C5D-43D5-8442-B205F96DD856}"/>
    <cellStyle name="Normal 5 3 2 3 2 2 3 3" xfId="11966" xr:uid="{4D4E3CB1-23AA-4459-BABB-73A69ACF8588}"/>
    <cellStyle name="Normal 5 3 2 3 2 2 3 4" xfId="5894" xr:uid="{621F03DC-28D3-40E8-AED8-5E8E5F56F6A1}"/>
    <cellStyle name="Normal 5 3 2 3 2 2 4" xfId="1171" xr:uid="{30694C89-97E7-41F4-8931-29D2A3C2C333}"/>
    <cellStyle name="Normal 5 3 2 3 2 2 4 2" xfId="13315" xr:uid="{E2D35863-B584-4D65-BC3E-ABE7279E54B4}"/>
    <cellStyle name="Normal 5 3 2 3 2 2 4 3" xfId="7243" xr:uid="{339C40BE-354A-447A-B0F1-D5B525F6C775}"/>
    <cellStyle name="Normal 5 3 2 3 2 2 5" xfId="4053" xr:uid="{E33D9C02-6CAF-4D06-A21A-31F7FA7D5235}"/>
    <cellStyle name="Normal 5 3 2 3 2 2 5 2" xfId="16197" xr:uid="{F33F1694-9DC7-45E0-ABA5-4219AE4D1BA2}"/>
    <cellStyle name="Normal 5 3 2 3 2 2 5 3" xfId="10125" xr:uid="{B76D2099-36F8-4194-BD78-F1AFB1702287}"/>
    <cellStyle name="Normal 5 3 2 3 2 2 6" xfId="10617" xr:uid="{EFBF4EF0-C6BE-4C7C-9CB5-B701D1DF279D}"/>
    <cellStyle name="Normal 5 3 2 3 2 2 7" xfId="4545" xr:uid="{425625F2-0838-48AB-94F6-554451301252}"/>
    <cellStyle name="Normal 5 3 2 3 2 3" xfId="495" xr:uid="{87E06E84-2D0B-4787-B6B7-BF8570EC75DC}"/>
    <cellStyle name="Normal 5 3 2 3 2 3 2" xfId="2028" xr:uid="{73F0D4C4-BD26-47A6-BD7B-0B263050E530}"/>
    <cellStyle name="Normal 5 3 2 3 2 3 2 2" xfId="3377" xr:uid="{CCA2D167-788A-474F-9247-89B4CBDF755B}"/>
    <cellStyle name="Normal 5 3 2 3 2 3 2 2 2" xfId="9449" xr:uid="{37CAA4BA-8F11-408D-BB45-015099F69991}"/>
    <cellStyle name="Normal 5 3 2 3 2 3 2 2 2 2" xfId="15521" xr:uid="{E1B5F9AF-CC3B-423E-953F-317D203B5F93}"/>
    <cellStyle name="Normal 5 3 2 3 2 3 2 2 3" xfId="12823" xr:uid="{A1BF33CA-28D1-489D-A261-FA074416029C}"/>
    <cellStyle name="Normal 5 3 2 3 2 3 2 2 4" xfId="6751" xr:uid="{5A88F02E-B981-489E-BC3C-EF50AB4F0CEB}"/>
    <cellStyle name="Normal 5 3 2 3 2 3 2 3" xfId="8100" xr:uid="{D65E2214-3F60-4456-8B95-9B87F3BE0E4F}"/>
    <cellStyle name="Normal 5 3 2 3 2 3 2 3 2" xfId="14172" xr:uid="{A3A3D7E8-D715-4E68-B067-3394D9431839}"/>
    <cellStyle name="Normal 5 3 2 3 2 3 2 4" xfId="11474" xr:uid="{BDFCB01B-2008-4DAC-9AC4-827C9DAE9510}"/>
    <cellStyle name="Normal 5 3 2 3 2 3 2 5" xfId="5402" xr:uid="{4F7D5485-75B4-4D3D-A342-AD948A7AAC93}"/>
    <cellStyle name="Normal 5 3 2 3 2 3 3" xfId="2702" xr:uid="{8F0E799E-444D-44EA-BAB7-D588421098F3}"/>
    <cellStyle name="Normal 5 3 2 3 2 3 3 2" xfId="8774" xr:uid="{3A0A125D-CC6D-467F-8E39-45D248A2E2FC}"/>
    <cellStyle name="Normal 5 3 2 3 2 3 3 2 2" xfId="14846" xr:uid="{7002897C-81E7-43A3-B3B8-6A35BDBE169C}"/>
    <cellStyle name="Normal 5 3 2 3 2 3 3 3" xfId="12148" xr:uid="{43CDFF76-1D49-486C-B175-757BCF71DC39}"/>
    <cellStyle name="Normal 5 3 2 3 2 3 3 4" xfId="6076" xr:uid="{9F876491-A056-4A1E-B64A-2C5E11E40B81}"/>
    <cellStyle name="Normal 5 3 2 3 2 3 4" xfId="1353" xr:uid="{11C8FFF7-E204-4A49-BD88-AB5968CDC2EF}"/>
    <cellStyle name="Normal 5 3 2 3 2 3 4 2" xfId="13497" xr:uid="{AE1FFF59-1B61-406F-AA88-BA6DBE4B2B3E}"/>
    <cellStyle name="Normal 5 3 2 3 2 3 4 3" xfId="7425" xr:uid="{E29BBE45-3D3F-4910-B9DF-9E8D83AE8A0B}"/>
    <cellStyle name="Normal 5 3 2 3 2 3 5" xfId="3869" xr:uid="{900C4B68-2FB0-411D-932B-70B0891D22D9}"/>
    <cellStyle name="Normal 5 3 2 3 2 3 5 2" xfId="16013" xr:uid="{4CFAAEB5-DDFF-46AE-9B93-7FD64167B665}"/>
    <cellStyle name="Normal 5 3 2 3 2 3 5 3" xfId="9941" xr:uid="{A3FCAEBF-D359-417F-8E13-D09BA6C4F43E}"/>
    <cellStyle name="Normal 5 3 2 3 2 3 6" xfId="10799" xr:uid="{5DF2CBE8-7083-48FB-BDA0-4D4ED5846C8E}"/>
    <cellStyle name="Normal 5 3 2 3 2 3 7" xfId="4727" xr:uid="{21CD36B6-8C08-4FDC-AE4B-BDD00C6EE895}"/>
    <cellStyle name="Normal 5 3 2 3 2 4" xfId="1662" xr:uid="{727B6AC0-BD35-4F94-8196-A1063FF4E1EE}"/>
    <cellStyle name="Normal 5 3 2 3 2 4 2" xfId="3011" xr:uid="{6331B86A-57C9-497E-A58C-6FF9C5FE719A}"/>
    <cellStyle name="Normal 5 3 2 3 2 4 2 2" xfId="9083" xr:uid="{46EA2C79-1C38-4026-9799-2E2B05C7F29D}"/>
    <cellStyle name="Normal 5 3 2 3 2 4 2 2 2" xfId="15155" xr:uid="{916B5A0F-E1E8-4407-8B12-F266F5E164C5}"/>
    <cellStyle name="Normal 5 3 2 3 2 4 2 3" xfId="12457" xr:uid="{BAEFCE58-15B0-4781-B94A-460151ABD703}"/>
    <cellStyle name="Normal 5 3 2 3 2 4 2 4" xfId="6385" xr:uid="{87199735-BEE6-47D7-B816-DFDB5ADD8CA6}"/>
    <cellStyle name="Normal 5 3 2 3 2 4 3" xfId="7734" xr:uid="{2CD8E027-4A97-4E74-9EE5-EAED7B64E677}"/>
    <cellStyle name="Normal 5 3 2 3 2 4 3 2" xfId="13806" xr:uid="{4502A696-612A-43F5-B072-F627AE51ABC2}"/>
    <cellStyle name="Normal 5 3 2 3 2 4 4" xfId="11108" xr:uid="{1660D1F3-FBCD-4705-A884-3DE4F3F896A3}"/>
    <cellStyle name="Normal 5 3 2 3 2 4 5" xfId="5036" xr:uid="{F88B7FA7-4DFC-46B7-9180-464A6E91C226}"/>
    <cellStyle name="Normal 5 3 2 3 2 5" xfId="2336" xr:uid="{1AB96B24-24F2-42EA-A84E-78A511C456A4}"/>
    <cellStyle name="Normal 5 3 2 3 2 5 2" xfId="8408" xr:uid="{0D87F41B-C6A1-457D-AA0F-2C20DC1E5B92}"/>
    <cellStyle name="Normal 5 3 2 3 2 5 2 2" xfId="14480" xr:uid="{37B03879-B045-4F39-A9AE-33745611F063}"/>
    <cellStyle name="Normal 5 3 2 3 2 5 3" xfId="11782" xr:uid="{FBD0A9C2-85D0-4D5A-816D-10331B575CF0}"/>
    <cellStyle name="Normal 5 3 2 3 2 5 4" xfId="5710" xr:uid="{81838C0D-770D-4C1E-BFB6-1CD4D2BFF375}"/>
    <cellStyle name="Normal 5 3 2 3 2 6" xfId="987" xr:uid="{47F478A7-3CFF-468F-9CB0-FBE0020629AD}"/>
    <cellStyle name="Normal 5 3 2 3 2 6 2" xfId="13131" xr:uid="{4D813A29-192A-4DA8-A151-F3CF34D80AE3}"/>
    <cellStyle name="Normal 5 3 2 3 2 6 3" xfId="7059" xr:uid="{000BDFA0-C8A8-4E23-A3F8-27CE965400FF}"/>
    <cellStyle name="Normal 5 3 2 3 2 7" xfId="3559" xr:uid="{128D75FE-9537-4446-A36D-3E2086B769F3}"/>
    <cellStyle name="Normal 5 3 2 3 2 7 2" xfId="15703" xr:uid="{AF8C90CB-DDD4-468A-A031-EC741DAF5D88}"/>
    <cellStyle name="Normal 5 3 2 3 2 7 3" xfId="9631" xr:uid="{2BB51648-F980-422D-8D32-B42B42CECD66}"/>
    <cellStyle name="Normal 5 3 2 3 2 8" xfId="10433" xr:uid="{92BED990-3637-4740-AD79-0B16BB46038C}"/>
    <cellStyle name="Normal 5 3 2 3 2 9" xfId="4361" xr:uid="{E702B984-35DF-42A4-88BF-CE2561F566FA}"/>
    <cellStyle name="Normal 5 3 2 3 3" xfId="407" xr:uid="{17D7189E-7D6C-45AB-AC4D-8E42DB176A65}"/>
    <cellStyle name="Normal 5 3 2 3 3 2" xfId="1575" xr:uid="{B07587E2-2EE8-4CD1-9975-E71403414747}"/>
    <cellStyle name="Normal 5 3 2 3 3 2 2" xfId="2924" xr:uid="{1413AE1F-5FD1-4FE8-A5AC-CD29440BCB4E}"/>
    <cellStyle name="Normal 5 3 2 3 3 2 2 2" xfId="8996" xr:uid="{D753069F-7279-4851-834B-1F8426801B36}"/>
    <cellStyle name="Normal 5 3 2 3 3 2 2 2 2" xfId="15068" xr:uid="{88B5654A-8CB1-4E1E-B0CC-B7D93FC7C8DD}"/>
    <cellStyle name="Normal 5 3 2 3 3 2 2 3" xfId="12370" xr:uid="{2FD57C97-31F5-4F75-8CBE-1BC34A208325}"/>
    <cellStyle name="Normal 5 3 2 3 3 2 2 4" xfId="6298" xr:uid="{0DEB2A72-2FD2-472F-94E0-16144D9CF134}"/>
    <cellStyle name="Normal 5 3 2 3 3 2 3" xfId="7647" xr:uid="{7C6ACF62-B661-447A-9D8E-2FBC104B27C8}"/>
    <cellStyle name="Normal 5 3 2 3 3 2 3 2" xfId="13719" xr:uid="{45D69BB6-B521-4187-AAFA-EDA130396AFA}"/>
    <cellStyle name="Normal 5 3 2 3 3 2 4" xfId="11021" xr:uid="{8A96BCF8-F28C-433C-95A2-DB2054C406CC}"/>
    <cellStyle name="Normal 5 3 2 3 3 2 5" xfId="4949" xr:uid="{3853773C-F721-44F2-9100-11984AF99D5C}"/>
    <cellStyle name="Normal 5 3 2 3 3 3" xfId="2249" xr:uid="{93D0A445-F829-43F2-9F38-0D306C8DE6F7}"/>
    <cellStyle name="Normal 5 3 2 3 3 3 2" xfId="8321" xr:uid="{86C6972C-00A3-41AF-9F72-FCAFF48DDF23}"/>
    <cellStyle name="Normal 5 3 2 3 3 3 2 2" xfId="14393" xr:uid="{92DA5C61-50E1-4A60-92E5-DAD87C34E465}"/>
    <cellStyle name="Normal 5 3 2 3 3 3 3" xfId="11695" xr:uid="{5BBD991D-B8F7-4CF4-A566-FCC05020FFE7}"/>
    <cellStyle name="Normal 5 3 2 3 3 3 4" xfId="5623" xr:uid="{F2AF31E5-C485-432A-A9D0-40090D167627}"/>
    <cellStyle name="Normal 5 3 2 3 3 4" xfId="900" xr:uid="{0E40D7D8-8812-4060-867D-F2D3CAA40969}"/>
    <cellStyle name="Normal 5 3 2 3 3 4 2" xfId="13044" xr:uid="{9A8C0E7B-D4D8-4366-8CF6-CA117D2FF6D4}"/>
    <cellStyle name="Normal 5 3 2 3 3 4 3" xfId="6972" xr:uid="{52894849-26E5-482A-906C-8F5714BDD112}"/>
    <cellStyle name="Normal 5 3 2 3 3 5" xfId="3782" xr:uid="{1DCEB55E-02A5-40B6-ADC6-46166FD32074}"/>
    <cellStyle name="Normal 5 3 2 3 3 5 2" xfId="15926" xr:uid="{6B6715F3-0851-40E5-98BD-F6B857EAF1D8}"/>
    <cellStyle name="Normal 5 3 2 3 3 5 3" xfId="9854" xr:uid="{FA11C93B-FEA5-4CA0-87FE-29A66A5D5A74}"/>
    <cellStyle name="Normal 5 3 2 3 3 6" xfId="10346" xr:uid="{A30C04C2-F64E-49A0-B84F-36582FB5F459}"/>
    <cellStyle name="Normal 5 3 2 3 3 7" xfId="4274" xr:uid="{79E65369-1548-41AE-9D91-D178DD4ECDF2}"/>
    <cellStyle name="Normal 5 3 2 3 4" xfId="592" xr:uid="{1189D777-A8AA-44AC-A240-1A16DA2292BB}"/>
    <cellStyle name="Normal 5 3 2 3 4 2" xfId="1759" xr:uid="{2AC3D0E1-710E-4F7A-A822-B360EA0BC90E}"/>
    <cellStyle name="Normal 5 3 2 3 4 2 2" xfId="3108" xr:uid="{5BA11644-E611-4300-85A7-1EF2E8400F6A}"/>
    <cellStyle name="Normal 5 3 2 3 4 2 2 2" xfId="9180" xr:uid="{20B6960C-62A0-449E-9488-D91F281FE702}"/>
    <cellStyle name="Normal 5 3 2 3 4 2 2 2 2" xfId="15252" xr:uid="{703CB1A1-FD44-4832-8935-3ECEF5A927D9}"/>
    <cellStyle name="Normal 5 3 2 3 4 2 2 3" xfId="12554" xr:uid="{6A195A14-A721-4BE6-964D-24F82B667AC2}"/>
    <cellStyle name="Normal 5 3 2 3 4 2 2 4" xfId="6482" xr:uid="{8F3416B1-48F9-4DC9-BBE5-2FCF19A6986D}"/>
    <cellStyle name="Normal 5 3 2 3 4 2 3" xfId="7831" xr:uid="{3D58AE59-E032-49C3-B67A-DD95DD31987A}"/>
    <cellStyle name="Normal 5 3 2 3 4 2 3 2" xfId="13903" xr:uid="{49CB056B-0B3B-4E65-976E-430FC36F3794}"/>
    <cellStyle name="Normal 5 3 2 3 4 2 4" xfId="11205" xr:uid="{8E6905F5-7DE0-41F4-B812-25DC90CB8F42}"/>
    <cellStyle name="Normal 5 3 2 3 4 2 5" xfId="5133" xr:uid="{B6BDCA3F-4409-45AE-8667-D56AF533E3E2}"/>
    <cellStyle name="Normal 5 3 2 3 4 3" xfId="2433" xr:uid="{7B0AE0EF-8FC7-4FAB-9E8D-012DBD2F4EB9}"/>
    <cellStyle name="Normal 5 3 2 3 4 3 2" xfId="8505" xr:uid="{AF40474A-FA89-40D2-95CA-C1976B157DB0}"/>
    <cellStyle name="Normal 5 3 2 3 4 3 2 2" xfId="14577" xr:uid="{006575E7-1A35-4519-B88B-AD1AB82A2AF4}"/>
    <cellStyle name="Normal 5 3 2 3 4 3 3" xfId="11879" xr:uid="{DDDEC8A6-F47B-4A64-8F4F-90A07F347904}"/>
    <cellStyle name="Normal 5 3 2 3 4 3 4" xfId="5807" xr:uid="{2594463D-9153-49B9-B803-38B68BE78761}"/>
    <cellStyle name="Normal 5 3 2 3 4 4" xfId="1084" xr:uid="{88C608C6-26B6-4925-8E21-F5880DA07143}"/>
    <cellStyle name="Normal 5 3 2 3 4 4 2" xfId="13228" xr:uid="{DE8EB6FD-B660-4041-B87D-9996A9C87D6E}"/>
    <cellStyle name="Normal 5 3 2 3 4 4 3" xfId="7156" xr:uid="{07B1F1B7-FC10-4BE0-BBF2-2549D0CBD9D7}"/>
    <cellStyle name="Normal 5 3 2 3 4 5" xfId="3966" xr:uid="{DE6670FD-2574-4474-8E65-1F90C9AC45B0}"/>
    <cellStyle name="Normal 5 3 2 3 4 5 2" xfId="16110" xr:uid="{C8D19084-696A-409C-837E-1DD90D03496E}"/>
    <cellStyle name="Normal 5 3 2 3 4 5 3" xfId="10038" xr:uid="{0AB8AC28-8D50-422A-9E6C-68520E507861}"/>
    <cellStyle name="Normal 5 3 2 3 4 6" xfId="10530" xr:uid="{CD20AF8B-BB73-4F02-AE3D-9A676E394CB4}"/>
    <cellStyle name="Normal 5 3 2 3 4 7" xfId="4458" xr:uid="{F2488D44-C2EA-4F26-9A62-C5073C63D9FE}"/>
    <cellStyle name="Normal 5 3 2 3 5" xfId="279" xr:uid="{896D6428-156C-48BC-90C3-7FFA827476BF}"/>
    <cellStyle name="Normal 5 3 2 3 5 2" xfId="1941" xr:uid="{C84A4E43-8186-4F39-8C06-325DE7439262}"/>
    <cellStyle name="Normal 5 3 2 3 5 2 2" xfId="3290" xr:uid="{DAC8143C-A256-4C41-AE48-371ED58A3EE9}"/>
    <cellStyle name="Normal 5 3 2 3 5 2 2 2" xfId="9362" xr:uid="{2619975B-D714-4571-88F6-A6F89C5D7DA9}"/>
    <cellStyle name="Normal 5 3 2 3 5 2 2 2 2" xfId="15434" xr:uid="{520F07E4-BB47-41F5-B7BB-443C67709C46}"/>
    <cellStyle name="Normal 5 3 2 3 5 2 2 3" xfId="12736" xr:uid="{C7D031B8-AA74-4D2F-A72A-83EAED61EF09}"/>
    <cellStyle name="Normal 5 3 2 3 5 2 2 4" xfId="6664" xr:uid="{D2220074-2F5C-4D48-9F01-0A0A9DCCECE2}"/>
    <cellStyle name="Normal 5 3 2 3 5 2 3" xfId="8013" xr:uid="{BE50C97B-B659-4C31-803E-A0A4E72652F2}"/>
    <cellStyle name="Normal 5 3 2 3 5 2 3 2" xfId="14085" xr:uid="{2DA008D5-1DB0-4134-80FC-C17375FF2260}"/>
    <cellStyle name="Normal 5 3 2 3 5 2 4" xfId="11387" xr:uid="{049F215F-11F1-40AC-92FB-3CCEA766B2A2}"/>
    <cellStyle name="Normal 5 3 2 3 5 2 5" xfId="5315" xr:uid="{1F272AF0-6D79-486D-A95C-A3AEE4773FCF}"/>
    <cellStyle name="Normal 5 3 2 3 5 3" xfId="2615" xr:uid="{2542BCFA-0DC5-471A-B888-6FBA32C14129}"/>
    <cellStyle name="Normal 5 3 2 3 5 3 2" xfId="8687" xr:uid="{7D17A2CA-B468-4EA5-86AB-5E0115DCA6AC}"/>
    <cellStyle name="Normal 5 3 2 3 5 3 2 2" xfId="14759" xr:uid="{1929B2BE-D0BC-4B59-851E-CF0F59D1F13E}"/>
    <cellStyle name="Normal 5 3 2 3 5 3 3" xfId="12061" xr:uid="{F93F6028-3A90-471B-B096-D447591DCCD9}"/>
    <cellStyle name="Normal 5 3 2 3 5 3 4" xfId="5989" xr:uid="{4EC4567A-3370-4C55-A374-998699DDDA1C}"/>
    <cellStyle name="Normal 5 3 2 3 5 4" xfId="1266" xr:uid="{EF453137-66A7-4305-A6A4-B099F2032747}"/>
    <cellStyle name="Normal 5 3 2 3 5 4 2" xfId="13410" xr:uid="{299D77A4-1F85-46BD-BD1C-5DBDF8353B26}"/>
    <cellStyle name="Normal 5 3 2 3 5 4 3" xfId="7338" xr:uid="{C7978A7C-EB05-4A55-8AF9-F0001D431BB6}"/>
    <cellStyle name="Normal 5 3 2 3 5 5" xfId="3654" xr:uid="{3F0550A1-E4E3-465B-BD68-1CD62B37C22B}"/>
    <cellStyle name="Normal 5 3 2 3 5 5 2" xfId="15798" xr:uid="{DF62DF10-D684-4E37-9851-F2093A24C0E6}"/>
    <cellStyle name="Normal 5 3 2 3 5 5 3" xfId="9726" xr:uid="{286D79B4-1D7D-4930-93DC-2E3E34804E3C}"/>
    <cellStyle name="Normal 5 3 2 3 5 6" xfId="10712" xr:uid="{64C3B967-EA60-4FD7-8C4C-5DC1703D377E}"/>
    <cellStyle name="Normal 5 3 2 3 5 7" xfId="4640" xr:uid="{5063F888-723B-426F-A97D-19D215AC5457}"/>
    <cellStyle name="Normal 5 3 2 3 6" xfId="1448" xr:uid="{05988D53-35F9-49D9-B740-055054D1FF09}"/>
    <cellStyle name="Normal 5 3 2 3 6 2" xfId="2797" xr:uid="{D23920CE-6DF4-44B6-A2DB-E66C2AA098A2}"/>
    <cellStyle name="Normal 5 3 2 3 6 2 2" xfId="8869" xr:uid="{0245A899-309B-4208-B33C-4EB9862139CD}"/>
    <cellStyle name="Normal 5 3 2 3 6 2 2 2" xfId="14941" xr:uid="{2C884536-EF1E-4B8B-B3E2-64ECC79C1015}"/>
    <cellStyle name="Normal 5 3 2 3 6 2 3" xfId="12243" xr:uid="{7A6A5140-1BB0-4B6B-BF6F-6E3BE7A2869C}"/>
    <cellStyle name="Normal 5 3 2 3 6 2 4" xfId="6171" xr:uid="{806E54D2-DF0F-4490-A49F-6D9A1C12A900}"/>
    <cellStyle name="Normal 5 3 2 3 6 3" xfId="7520" xr:uid="{058CBB31-82BB-4C2D-8FD3-544C1EB020AE}"/>
    <cellStyle name="Normal 5 3 2 3 6 3 2" xfId="13592" xr:uid="{B3110B0D-39BB-475F-8CC7-AF7DD2DF3563}"/>
    <cellStyle name="Normal 5 3 2 3 6 4" xfId="10894" xr:uid="{08022979-21A2-4183-BA4C-8F4F2AA6F3DC}"/>
    <cellStyle name="Normal 5 3 2 3 6 5" xfId="4822" xr:uid="{3B868589-AD7F-40E0-BCA7-E1D647B17DFE}"/>
    <cellStyle name="Normal 5 3 2 3 7" xfId="2123" xr:uid="{51187808-D556-4FB4-9636-5A5220749736}"/>
    <cellStyle name="Normal 5 3 2 3 7 2" xfId="8195" xr:uid="{95725846-AEDC-41C1-A883-A7A6116D6907}"/>
    <cellStyle name="Normal 5 3 2 3 7 2 2" xfId="14267" xr:uid="{CD242BC1-C0FE-4132-856E-B5E1454BD709}"/>
    <cellStyle name="Normal 5 3 2 3 7 3" xfId="11569" xr:uid="{FB2D9933-C2DD-4783-8DD3-17405BCC295D}"/>
    <cellStyle name="Normal 5 3 2 3 7 4" xfId="5497" xr:uid="{C8B3B4C0-8544-4887-AE1A-503B8632E27E}"/>
    <cellStyle name="Normal 5 3 2 3 8" xfId="774" xr:uid="{63A043C2-B106-4A22-8464-F4E211654B94}"/>
    <cellStyle name="Normal 5 3 2 3 8 2" xfId="12918" xr:uid="{274160E6-4106-46DE-85CD-8FC6C46D650F}"/>
    <cellStyle name="Normal 5 3 2 3 8 3" xfId="6846" xr:uid="{B784C74B-8AD2-43C0-9BBD-DBB9EA566CA7}"/>
    <cellStyle name="Normal 5 3 2 3 9" xfId="3472" xr:uid="{EBDDEEF2-1EC7-40B4-8C3A-F3D3E86809F6}"/>
    <cellStyle name="Normal 5 3 2 3 9 2" xfId="15616" xr:uid="{0B6B2925-C980-4E47-92F5-DD75027AC13C}"/>
    <cellStyle name="Normal 5 3 2 3 9 3" xfId="9544" xr:uid="{BB67B447-706C-4729-A42D-B44CDA9B4D30}"/>
    <cellStyle name="Normal 5 3 2 4" xfId="124" xr:uid="{00000000-0005-0000-0000-000083000000}"/>
    <cellStyle name="Normal 5 3 2 4 10" xfId="4178" xr:uid="{58B2807D-858A-4B33-8373-445D999CD845}"/>
    <cellStyle name="Normal 5 3 2 4 2" xfId="437" xr:uid="{2DCE22B0-2F7E-4E7D-9063-36ED40B50A40}"/>
    <cellStyle name="Normal 5 3 2 4 2 2" xfId="1604" xr:uid="{57CC17A8-A34E-4E82-B978-EA527C4790EE}"/>
    <cellStyle name="Normal 5 3 2 4 2 2 2" xfId="2953" xr:uid="{68DBAB45-33A8-46D3-9AB7-8D26AB31CC94}"/>
    <cellStyle name="Normal 5 3 2 4 2 2 2 2" xfId="9025" xr:uid="{B1C15F6F-2A7B-4032-941E-9613007100DD}"/>
    <cellStyle name="Normal 5 3 2 4 2 2 2 2 2" xfId="15097" xr:uid="{40679B30-9804-47E0-B557-A6A00BF22AD1}"/>
    <cellStyle name="Normal 5 3 2 4 2 2 2 3" xfId="12399" xr:uid="{D3227B9D-030A-4D9C-8144-13FD8EA617F6}"/>
    <cellStyle name="Normal 5 3 2 4 2 2 2 4" xfId="6327" xr:uid="{CA477D76-3C52-413D-8733-099238CC94D1}"/>
    <cellStyle name="Normal 5 3 2 4 2 2 3" xfId="7676" xr:uid="{82AB721A-018C-437C-8FC3-895F91B5EF7C}"/>
    <cellStyle name="Normal 5 3 2 4 2 2 3 2" xfId="13748" xr:uid="{F0E407F7-E32D-45D5-B0F8-E654CF095B75}"/>
    <cellStyle name="Normal 5 3 2 4 2 2 4" xfId="11050" xr:uid="{AC52FA8F-20B5-400A-867A-F2694E4B8876}"/>
    <cellStyle name="Normal 5 3 2 4 2 2 5" xfId="4978" xr:uid="{6B1BF93B-58DE-4E1C-BA6E-D3F388A49012}"/>
    <cellStyle name="Normal 5 3 2 4 2 3" xfId="2278" xr:uid="{CCA19484-7128-437C-9882-500E47A47709}"/>
    <cellStyle name="Normal 5 3 2 4 2 3 2" xfId="8350" xr:uid="{D645D843-5456-4BB6-A4F2-3D9502D9AF07}"/>
    <cellStyle name="Normal 5 3 2 4 2 3 2 2" xfId="14422" xr:uid="{D94E9C00-B3D0-4E99-900E-82CB22F7A91A}"/>
    <cellStyle name="Normal 5 3 2 4 2 3 3" xfId="11724" xr:uid="{462261D5-9F2A-4071-B8A2-E51E1DE5BF72}"/>
    <cellStyle name="Normal 5 3 2 4 2 3 4" xfId="5652" xr:uid="{F2929634-2D86-4712-99A4-E0DE65B19820}"/>
    <cellStyle name="Normal 5 3 2 4 2 4" xfId="929" xr:uid="{989A5985-0541-44F7-92A5-03532E3C69AA}"/>
    <cellStyle name="Normal 5 3 2 4 2 4 2" xfId="13073" xr:uid="{88AAEE26-53F4-4847-A218-2BCB966B540F}"/>
    <cellStyle name="Normal 5 3 2 4 2 4 3" xfId="7001" xr:uid="{2A436E9F-C6BE-4627-8836-E86D7312D01D}"/>
    <cellStyle name="Normal 5 3 2 4 2 5" xfId="3811" xr:uid="{9609E044-1E77-4992-B278-C76FE21FAC37}"/>
    <cellStyle name="Normal 5 3 2 4 2 5 2" xfId="15955" xr:uid="{FDEA4200-93B0-4E4D-BD6D-465B0BEA8EFD}"/>
    <cellStyle name="Normal 5 3 2 4 2 5 3" xfId="9883" xr:uid="{6B73BA3F-C8F8-4490-8D6B-292A00834C68}"/>
    <cellStyle name="Normal 5 3 2 4 2 6" xfId="10375" xr:uid="{6CB8DE34-78A8-431A-8DB8-027A97668A9E}"/>
    <cellStyle name="Normal 5 3 2 4 2 7" xfId="4303" xr:uid="{8634606D-B6AF-433A-8D96-F294DC925C8E}"/>
    <cellStyle name="Normal 5 3 2 4 3" xfId="621" xr:uid="{268CD2A6-B545-4DD0-8FF9-5F4EB03D8D12}"/>
    <cellStyle name="Normal 5 3 2 4 3 2" xfId="1788" xr:uid="{FE60455F-3006-4180-8F81-8FA3C10E323A}"/>
    <cellStyle name="Normal 5 3 2 4 3 2 2" xfId="3137" xr:uid="{159E7CB9-3540-44D0-88D4-20BE262306C4}"/>
    <cellStyle name="Normal 5 3 2 4 3 2 2 2" xfId="9209" xr:uid="{8C0F5733-A4F8-4F25-90B5-BD9FC67ECFF9}"/>
    <cellStyle name="Normal 5 3 2 4 3 2 2 2 2" xfId="15281" xr:uid="{8B17CEB2-0CCD-42C8-9A74-20787D027938}"/>
    <cellStyle name="Normal 5 3 2 4 3 2 2 3" xfId="12583" xr:uid="{E151117A-6F55-4640-9824-A61D28E038FE}"/>
    <cellStyle name="Normal 5 3 2 4 3 2 2 4" xfId="6511" xr:uid="{64A0D5D9-54DB-42A7-A566-236A424A2791}"/>
    <cellStyle name="Normal 5 3 2 4 3 2 3" xfId="7860" xr:uid="{D24533AB-D562-451F-8798-F8473C872FC3}"/>
    <cellStyle name="Normal 5 3 2 4 3 2 3 2" xfId="13932" xr:uid="{2CA8D05E-FDFE-4D42-939A-255092FD54BB}"/>
    <cellStyle name="Normal 5 3 2 4 3 2 4" xfId="11234" xr:uid="{F399F0A7-E9DB-4CE3-AC2B-BD6530B425CB}"/>
    <cellStyle name="Normal 5 3 2 4 3 2 5" xfId="5162" xr:uid="{49A68635-F60A-4690-8CE9-633E22CC328B}"/>
    <cellStyle name="Normal 5 3 2 4 3 3" xfId="2462" xr:uid="{338BE2DC-E0FB-4E47-88E8-30D6FEB52EA6}"/>
    <cellStyle name="Normal 5 3 2 4 3 3 2" xfId="8534" xr:uid="{54BBCA3B-61CD-4E80-A72C-5C29ED4C2C98}"/>
    <cellStyle name="Normal 5 3 2 4 3 3 2 2" xfId="14606" xr:uid="{CF95EAC1-CB99-4D66-9075-A3EFD972ED21}"/>
    <cellStyle name="Normal 5 3 2 4 3 3 3" xfId="11908" xr:uid="{AA79F908-0539-469D-B3A0-DFFE10650F3F}"/>
    <cellStyle name="Normal 5 3 2 4 3 3 4" xfId="5836" xr:uid="{46F02ABB-A94B-436A-BB86-9FCEE6277EF3}"/>
    <cellStyle name="Normal 5 3 2 4 3 4" xfId="1113" xr:uid="{98094960-41F3-4C9E-9C3C-DE05E4E9BA33}"/>
    <cellStyle name="Normal 5 3 2 4 3 4 2" xfId="13257" xr:uid="{93222E86-FD80-4813-9661-C4E8B23F3A16}"/>
    <cellStyle name="Normal 5 3 2 4 3 4 3" xfId="7185" xr:uid="{BB55DE93-F1A0-4098-AE6D-D27FABEDB70C}"/>
    <cellStyle name="Normal 5 3 2 4 3 5" xfId="3995" xr:uid="{54248ED1-8B1A-41E9-AE04-4AF4C867D715}"/>
    <cellStyle name="Normal 5 3 2 4 3 5 2" xfId="16139" xr:uid="{0D6B751F-88D0-477B-A5A0-CDF127D6016A}"/>
    <cellStyle name="Normal 5 3 2 4 3 5 3" xfId="10067" xr:uid="{13363CB2-858F-4873-953D-AA1A261619E0}"/>
    <cellStyle name="Normal 5 3 2 4 3 6" xfId="10559" xr:uid="{9964A0D1-DF11-453F-AB88-FB334667F6C1}"/>
    <cellStyle name="Normal 5 3 2 4 3 7" xfId="4487" xr:uid="{54D6983B-48E3-480D-ADC8-CF1E83F5B4EE}"/>
    <cellStyle name="Normal 5 3 2 4 4" xfId="309" xr:uid="{70597CB1-2C7B-4548-A8BA-C24677E97291}"/>
    <cellStyle name="Normal 5 3 2 4 4 2" xfId="1970" xr:uid="{509DC066-5383-4A3D-B419-923343CA5A2D}"/>
    <cellStyle name="Normal 5 3 2 4 4 2 2" xfId="3319" xr:uid="{E857B210-753B-4114-B67A-B10193CF041C}"/>
    <cellStyle name="Normal 5 3 2 4 4 2 2 2" xfId="9391" xr:uid="{54FF8AE6-ABE1-4519-AF38-BDBD5A60A8F6}"/>
    <cellStyle name="Normal 5 3 2 4 4 2 2 2 2" xfId="15463" xr:uid="{9C910A2A-C013-4265-8447-7393AE95FB5F}"/>
    <cellStyle name="Normal 5 3 2 4 4 2 2 3" xfId="12765" xr:uid="{B4E9BFAD-3B28-459B-A993-964C2E00A785}"/>
    <cellStyle name="Normal 5 3 2 4 4 2 2 4" xfId="6693" xr:uid="{C432787F-8C99-46AD-97AE-9DCB837A02DD}"/>
    <cellStyle name="Normal 5 3 2 4 4 2 3" xfId="8042" xr:uid="{C9670ADB-ECBC-47B9-B4A9-C482EB8A6A4E}"/>
    <cellStyle name="Normal 5 3 2 4 4 2 3 2" xfId="14114" xr:uid="{8094E897-1195-4B3B-9926-E1310EAC266A}"/>
    <cellStyle name="Normal 5 3 2 4 4 2 4" xfId="11416" xr:uid="{333C60B0-5802-4DE4-AA10-E5E22F5E3A5E}"/>
    <cellStyle name="Normal 5 3 2 4 4 2 5" xfId="5344" xr:uid="{A3DDB683-72A5-4F3A-B721-AD761E3ED5C7}"/>
    <cellStyle name="Normal 5 3 2 4 4 3" xfId="2644" xr:uid="{C40E4FEB-83E3-4DC6-85F6-FA1E9052F40B}"/>
    <cellStyle name="Normal 5 3 2 4 4 3 2" xfId="8716" xr:uid="{992F213F-343A-4A3F-A94F-AF72769637D7}"/>
    <cellStyle name="Normal 5 3 2 4 4 3 2 2" xfId="14788" xr:uid="{16F8A26F-5FC9-4CF8-9943-B653B208ABC7}"/>
    <cellStyle name="Normal 5 3 2 4 4 3 3" xfId="12090" xr:uid="{E81857B6-23D3-4A34-B4DD-C5BA64BC7037}"/>
    <cellStyle name="Normal 5 3 2 4 4 3 4" xfId="6018" xr:uid="{9904AC86-16E2-4FF8-9158-9F2AB5347FC8}"/>
    <cellStyle name="Normal 5 3 2 4 4 4" xfId="1295" xr:uid="{7EEBB256-AC4A-4905-83C6-F947A1749591}"/>
    <cellStyle name="Normal 5 3 2 4 4 4 2" xfId="13439" xr:uid="{0FE3AE3A-AF09-492F-82BC-FBF12AE1D701}"/>
    <cellStyle name="Normal 5 3 2 4 4 4 3" xfId="7367" xr:uid="{07017167-4A58-4B6C-8D6B-D4C37FF5830D}"/>
    <cellStyle name="Normal 5 3 2 4 4 5" xfId="3684" xr:uid="{D768B2FB-66BC-4BC4-9945-9FD69F70EE55}"/>
    <cellStyle name="Normal 5 3 2 4 4 5 2" xfId="15828" xr:uid="{740FF717-85D4-4561-BB50-0B68A3A44C29}"/>
    <cellStyle name="Normal 5 3 2 4 4 5 3" xfId="9756" xr:uid="{C19DC7E4-6252-4333-A0C0-3304ED1667EA}"/>
    <cellStyle name="Normal 5 3 2 4 4 6" xfId="10741" xr:uid="{4AD7964F-DC97-440A-AC10-83BC93E9A16E}"/>
    <cellStyle name="Normal 5 3 2 4 4 7" xfId="4669" xr:uid="{B57E654A-A8D3-4D4E-B3D2-1E274BD401C2}"/>
    <cellStyle name="Normal 5 3 2 4 5" xfId="1478" xr:uid="{53CBB237-07C6-403D-8A27-8788B7B0AD74}"/>
    <cellStyle name="Normal 5 3 2 4 5 2" xfId="2827" xr:uid="{6FDD4DBF-E803-465A-8ACA-9BD5262C6AD9}"/>
    <cellStyle name="Normal 5 3 2 4 5 2 2" xfId="8899" xr:uid="{53CF39D7-F2B1-4B14-B4BB-38306DC75529}"/>
    <cellStyle name="Normal 5 3 2 4 5 2 2 2" xfId="14971" xr:uid="{75A9AA46-F3C7-40D9-9E6E-CFA0E42BA098}"/>
    <cellStyle name="Normal 5 3 2 4 5 2 3" xfId="12273" xr:uid="{BCEA2F8E-8C25-4249-A4D2-C928937C1D0C}"/>
    <cellStyle name="Normal 5 3 2 4 5 2 4" xfId="6201" xr:uid="{FF31B976-A468-4CD1-807C-8802AAB85D0B}"/>
    <cellStyle name="Normal 5 3 2 4 5 3" xfId="7550" xr:uid="{5D491769-D42B-4D43-916E-B65BC6F5AEBD}"/>
    <cellStyle name="Normal 5 3 2 4 5 3 2" xfId="13622" xr:uid="{DBECE43C-8F3D-434A-A02C-E6F47E934656}"/>
    <cellStyle name="Normal 5 3 2 4 5 4" xfId="10924" xr:uid="{B0505AEF-DFB0-4CFC-AFE9-E8B034D29545}"/>
    <cellStyle name="Normal 5 3 2 4 5 5" xfId="4852" xr:uid="{F101931C-B023-477E-9776-DF062182EE2F}"/>
    <cellStyle name="Normal 5 3 2 4 6" xfId="2153" xr:uid="{DD7E625B-7D05-4525-8F00-E35323AC7BE8}"/>
    <cellStyle name="Normal 5 3 2 4 6 2" xfId="8225" xr:uid="{0E4BA926-E549-4C33-96F2-AED9A5C870B8}"/>
    <cellStyle name="Normal 5 3 2 4 6 2 2" xfId="14297" xr:uid="{B664C014-FB61-4018-A809-4E47129B37C0}"/>
    <cellStyle name="Normal 5 3 2 4 6 3" xfId="11599" xr:uid="{5BB6A9D4-F7AA-4F26-BA9B-2F3756B6B854}"/>
    <cellStyle name="Normal 5 3 2 4 6 4" xfId="5527" xr:uid="{B5BC56B8-821C-429B-916A-B36C253B8835}"/>
    <cellStyle name="Normal 5 3 2 4 7" xfId="804" xr:uid="{E330E550-3463-4300-AFDC-E214938F09E6}"/>
    <cellStyle name="Normal 5 3 2 4 7 2" xfId="12948" xr:uid="{157EF532-8031-443A-911E-5D13BC04939E}"/>
    <cellStyle name="Normal 5 3 2 4 7 3" xfId="6876" xr:uid="{2CC1E502-E148-4C07-A549-E072982B68EB}"/>
    <cellStyle name="Normal 5 3 2 4 8" xfId="3501" xr:uid="{D4DC0405-BE43-4AD0-B01A-DCD78327F3B0}"/>
    <cellStyle name="Normal 5 3 2 4 8 2" xfId="15645" xr:uid="{71472DA2-921C-4EF5-8B7F-0730E0057ABB}"/>
    <cellStyle name="Normal 5 3 2 4 8 3" xfId="9573" xr:uid="{DB708038-A10E-4DF3-B5BD-AFD3A1758BF9}"/>
    <cellStyle name="Normal 5 3 2 4 9" xfId="10250" xr:uid="{C27954B6-4A6F-472F-9C2C-81E9EDBDC992}"/>
    <cellStyle name="Normal 5 3 2 5" xfId="344" xr:uid="{74EC702C-8A84-4FC0-8B9D-A03FF084B05F}"/>
    <cellStyle name="Normal 5 3 2 5 2" xfId="1512" xr:uid="{65692F65-4858-4A8B-A4BD-752368A5888E}"/>
    <cellStyle name="Normal 5 3 2 5 2 2" xfId="2861" xr:uid="{48E3CE43-8743-4BA4-93C0-5113183CE39B}"/>
    <cellStyle name="Normal 5 3 2 5 2 2 2" xfId="8933" xr:uid="{594B0D40-32CD-4D5D-B110-B9D445B044FD}"/>
    <cellStyle name="Normal 5 3 2 5 2 2 2 2" xfId="15005" xr:uid="{3A5A77F0-5BD8-4DC3-A1DC-5EB5630B908A}"/>
    <cellStyle name="Normal 5 3 2 5 2 2 3" xfId="12307" xr:uid="{E14F0B22-FC82-4839-8AF7-0F322F0FEE4F}"/>
    <cellStyle name="Normal 5 3 2 5 2 2 4" xfId="6235" xr:uid="{4E7300ED-A365-4EE2-B37A-6AC17206D4C9}"/>
    <cellStyle name="Normal 5 3 2 5 2 3" xfId="7584" xr:uid="{1DA539C0-1D84-4857-A93D-C89B2ED15686}"/>
    <cellStyle name="Normal 5 3 2 5 2 3 2" xfId="13656" xr:uid="{C85281EE-20FF-4819-8314-BD21C5E940FA}"/>
    <cellStyle name="Normal 5 3 2 5 2 4" xfId="10958" xr:uid="{5CB6A858-2E46-4246-8CE0-3CFDF629AE43}"/>
    <cellStyle name="Normal 5 3 2 5 2 5" xfId="4886" xr:uid="{3E7B9EF9-3E8A-4B91-8649-9D9237EB6BD0}"/>
    <cellStyle name="Normal 5 3 2 5 3" xfId="2186" xr:uid="{DCBF7253-5F6B-418A-A147-58C9B9EC5FE7}"/>
    <cellStyle name="Normal 5 3 2 5 3 2" xfId="8258" xr:uid="{52B73867-6984-4690-B6A0-AB0F2E4F9839}"/>
    <cellStyle name="Normal 5 3 2 5 3 2 2" xfId="14330" xr:uid="{2F9971E1-D6CB-407E-BEB3-055BE9C4328D}"/>
    <cellStyle name="Normal 5 3 2 5 3 3" xfId="11632" xr:uid="{A825B697-4F33-4D4C-88FF-53A9A1C7E9B8}"/>
    <cellStyle name="Normal 5 3 2 5 3 4" xfId="5560" xr:uid="{537B4D4C-9AB8-4C24-B168-B31D90FE00BA}"/>
    <cellStyle name="Normal 5 3 2 5 4" xfId="837" xr:uid="{0091C807-2EFF-4721-A018-4DB3FE316AC5}"/>
    <cellStyle name="Normal 5 3 2 5 4 2" xfId="12981" xr:uid="{3F946424-5F07-4AB8-B954-60148F9D4A48}"/>
    <cellStyle name="Normal 5 3 2 5 4 3" xfId="6909" xr:uid="{78BC78AD-3554-446F-A350-1F047AEC09E0}"/>
    <cellStyle name="Normal 5 3 2 5 5" xfId="3719" xr:uid="{34B80D93-FCAA-41B0-928B-B938387044A6}"/>
    <cellStyle name="Normal 5 3 2 5 5 2" xfId="15863" xr:uid="{255ED8F8-0B94-49EE-8ADE-B232B23C9972}"/>
    <cellStyle name="Normal 5 3 2 5 5 3" xfId="9791" xr:uid="{8A47077B-458A-4EDD-B25C-0DEA68772480}"/>
    <cellStyle name="Normal 5 3 2 5 6" xfId="10283" xr:uid="{E66AEDB2-B47F-4A1F-BDB6-DFE1592DD16A}"/>
    <cellStyle name="Normal 5 3 2 5 7" xfId="4211" xr:uid="{B0606168-F8CD-4D8A-97DA-DB78A915812C}"/>
    <cellStyle name="Normal 5 3 2 6" xfId="529" xr:uid="{3663A7D7-1834-4A40-A729-78946010A3BE}"/>
    <cellStyle name="Normal 5 3 2 6 2" xfId="1696" xr:uid="{9AB5C39E-C89F-4E02-BB09-746C2D9C32DB}"/>
    <cellStyle name="Normal 5 3 2 6 2 2" xfId="3045" xr:uid="{57B4D95A-087E-4310-8422-18D88BB996DF}"/>
    <cellStyle name="Normal 5 3 2 6 2 2 2" xfId="9117" xr:uid="{3B8E32F8-8BD9-4F0B-B60E-0668BFCE2E46}"/>
    <cellStyle name="Normal 5 3 2 6 2 2 2 2" xfId="15189" xr:uid="{EE2B488F-3DB9-49D0-9C4E-94C8780BF9D6}"/>
    <cellStyle name="Normal 5 3 2 6 2 2 3" xfId="12491" xr:uid="{18C9496E-BBD0-420E-AB7C-931031B35F79}"/>
    <cellStyle name="Normal 5 3 2 6 2 2 4" xfId="6419" xr:uid="{5A62FE0A-BA19-4272-8E8D-5375B2F38B3B}"/>
    <cellStyle name="Normal 5 3 2 6 2 3" xfId="7768" xr:uid="{B3A0CFB3-DDE0-48A7-AAE1-54D24EE50F2D}"/>
    <cellStyle name="Normal 5 3 2 6 2 3 2" xfId="13840" xr:uid="{F9CB56E6-5FC3-4E17-9DEC-D9E4FCDED150}"/>
    <cellStyle name="Normal 5 3 2 6 2 4" xfId="11142" xr:uid="{2002D575-41CF-4123-9DD4-75D60A360FDF}"/>
    <cellStyle name="Normal 5 3 2 6 2 5" xfId="5070" xr:uid="{3413885C-33FC-40ED-9119-2709D4651FAF}"/>
    <cellStyle name="Normal 5 3 2 6 3" xfId="2370" xr:uid="{391FDD6D-D513-4DCB-9CB4-0ECBE839CCED}"/>
    <cellStyle name="Normal 5 3 2 6 3 2" xfId="8442" xr:uid="{2DDE1E47-0220-4226-B432-01D85089BD3A}"/>
    <cellStyle name="Normal 5 3 2 6 3 2 2" xfId="14514" xr:uid="{82699B62-A5D0-4C08-82EB-45B652A6ABFA}"/>
    <cellStyle name="Normal 5 3 2 6 3 3" xfId="11816" xr:uid="{5CD062DD-E68D-4410-B527-A6E9FC093064}"/>
    <cellStyle name="Normal 5 3 2 6 3 4" xfId="5744" xr:uid="{D323693B-30B4-4B7B-AAEE-45128EA5B51E}"/>
    <cellStyle name="Normal 5 3 2 6 4" xfId="1021" xr:uid="{7B9B5225-CDC7-4243-AB99-4161C2178E39}"/>
    <cellStyle name="Normal 5 3 2 6 4 2" xfId="13165" xr:uid="{49F71EBF-1288-44C1-AD2C-1C050CEC0132}"/>
    <cellStyle name="Normal 5 3 2 6 4 3" xfId="7093" xr:uid="{491ED875-5BBE-4003-A2EF-703A50165D3C}"/>
    <cellStyle name="Normal 5 3 2 6 5" xfId="3903" xr:uid="{0BE6AC3A-0609-4C53-8BB4-1D337F266D2B}"/>
    <cellStyle name="Normal 5 3 2 6 5 2" xfId="16047" xr:uid="{58C3317B-6403-4FA1-86A1-1723DE42AC93}"/>
    <cellStyle name="Normal 5 3 2 6 5 3" xfId="9975" xr:uid="{9EA012A4-7F7F-4D1C-8A0F-4509BC6FBE3C}"/>
    <cellStyle name="Normal 5 3 2 6 6" xfId="10467" xr:uid="{A7BAB469-F7D9-4C86-8B6F-43831CA70C72}"/>
    <cellStyle name="Normal 5 3 2 6 7" xfId="4395" xr:uid="{22CBFCB4-31F9-4741-9EED-45A8B2510EFC}"/>
    <cellStyle name="Normal 5 3 2 7" xfId="216" xr:uid="{8CA2FF71-826D-4140-8A25-F3C570B5A707}"/>
    <cellStyle name="Normal 5 3 2 7 2" xfId="1878" xr:uid="{2450F342-B250-4C7C-A287-DA5E8F458331}"/>
    <cellStyle name="Normal 5 3 2 7 2 2" xfId="3227" xr:uid="{093358F5-F562-4AFA-9D71-246DC218DDD5}"/>
    <cellStyle name="Normal 5 3 2 7 2 2 2" xfId="9299" xr:uid="{A98FEBD6-CA92-46D8-A278-33F41F1CE91C}"/>
    <cellStyle name="Normal 5 3 2 7 2 2 2 2" xfId="15371" xr:uid="{57B0D735-A4E7-41A9-9C5A-A2390F053F1D}"/>
    <cellStyle name="Normal 5 3 2 7 2 2 3" xfId="12673" xr:uid="{ED73C755-9DF2-4C5D-8ACD-B3CA74C5FC93}"/>
    <cellStyle name="Normal 5 3 2 7 2 2 4" xfId="6601" xr:uid="{97C4DA0D-D9DF-4FFF-A56F-D3616F5D45AE}"/>
    <cellStyle name="Normal 5 3 2 7 2 3" xfId="7950" xr:uid="{9D390CD8-AA87-4A0D-84CC-F6BDC6F98E1C}"/>
    <cellStyle name="Normal 5 3 2 7 2 3 2" xfId="14022" xr:uid="{9F0EA726-15FE-487E-BBCD-9F03B497D477}"/>
    <cellStyle name="Normal 5 3 2 7 2 4" xfId="11324" xr:uid="{79780755-5F86-46DC-86A7-5E2BA5DB14C7}"/>
    <cellStyle name="Normal 5 3 2 7 2 5" xfId="5252" xr:uid="{C1B3B8B2-D05A-4721-90F3-049D8B3ACCFC}"/>
    <cellStyle name="Normal 5 3 2 7 3" xfId="2552" xr:uid="{F5FB83FD-10F4-4DBD-9DAF-6365D1B26FB8}"/>
    <cellStyle name="Normal 5 3 2 7 3 2" xfId="8624" xr:uid="{F4CC9AB7-C344-44EB-8F71-D66111B9EA66}"/>
    <cellStyle name="Normal 5 3 2 7 3 2 2" xfId="14696" xr:uid="{719C9E95-4877-4F3E-AA55-55884089D84C}"/>
    <cellStyle name="Normal 5 3 2 7 3 3" xfId="11998" xr:uid="{0332D360-89FB-470B-8F39-CB6F561F5FA9}"/>
    <cellStyle name="Normal 5 3 2 7 3 4" xfId="5926" xr:uid="{0C7A05FE-3E77-4E27-917A-AEA5CC2A2879}"/>
    <cellStyle name="Normal 5 3 2 7 4" xfId="1203" xr:uid="{CFDB7316-E8BD-432C-BD93-5C818A7DFBBF}"/>
    <cellStyle name="Normal 5 3 2 7 4 2" xfId="13347" xr:uid="{A3CAB0E9-7FE1-4C03-AA62-10A053E3E3F5}"/>
    <cellStyle name="Normal 5 3 2 7 4 3" xfId="7275" xr:uid="{C5A62AEA-C220-4304-AFC2-4BB1E4006BD4}"/>
    <cellStyle name="Normal 5 3 2 7 5" xfId="3591" xr:uid="{63BC38A9-1AE0-414D-8ACB-134A56AF89EB}"/>
    <cellStyle name="Normal 5 3 2 7 5 2" xfId="15735" xr:uid="{0975C8EC-3F87-43BE-9F94-A71A7EDE61FD}"/>
    <cellStyle name="Normal 5 3 2 7 5 3" xfId="9663" xr:uid="{FD3D2195-8B44-46DB-AD0B-AA42E7F693EC}"/>
    <cellStyle name="Normal 5 3 2 7 6" xfId="10649" xr:uid="{296E6006-BCB3-48C3-B5C2-192C43CCB3F1}"/>
    <cellStyle name="Normal 5 3 2 7 7" xfId="4577" xr:uid="{D93A7696-48C7-4607-AC69-D4AD2187471A}"/>
    <cellStyle name="Normal 5 3 2 8" xfId="1385" xr:uid="{45C0618F-95CC-4AFE-8C1F-262E438D73F7}"/>
    <cellStyle name="Normal 5 3 2 8 2" xfId="2734" xr:uid="{F1234903-EA6E-479F-9D60-7CB816A88D7D}"/>
    <cellStyle name="Normal 5 3 2 8 2 2" xfId="8806" xr:uid="{AB606E77-7D76-40D2-96F9-70461C9906AF}"/>
    <cellStyle name="Normal 5 3 2 8 2 2 2" xfId="14878" xr:uid="{C44683A2-CB2F-4A4F-8085-605AFD4DAF70}"/>
    <cellStyle name="Normal 5 3 2 8 2 3" xfId="12180" xr:uid="{CC71F174-1BA0-4805-A372-4BB0CB2593F3}"/>
    <cellStyle name="Normal 5 3 2 8 2 4" xfId="6108" xr:uid="{16157997-FB6E-44F9-B06C-B3E426C45757}"/>
    <cellStyle name="Normal 5 3 2 8 3" xfId="7457" xr:uid="{1CD62E68-4437-4363-BDBE-530E61D28E95}"/>
    <cellStyle name="Normal 5 3 2 8 3 2" xfId="13529" xr:uid="{E9AFFA89-0A62-42F9-934D-9C171BE46823}"/>
    <cellStyle name="Normal 5 3 2 8 4" xfId="10831" xr:uid="{60DF86A6-90BD-4625-B03D-9AD06A48FBB6}"/>
    <cellStyle name="Normal 5 3 2 8 5" xfId="4759" xr:uid="{017B391F-4664-4C25-B75F-D947C2B1DAC1}"/>
    <cellStyle name="Normal 5 3 2 9" xfId="2060" xr:uid="{23C3D383-3C28-49B7-B60A-4FDE87F2CD61}"/>
    <cellStyle name="Normal 5 3 2 9 2" xfId="8132" xr:uid="{5F74EBE4-D7E9-44C6-8F7C-0F83221ACC04}"/>
    <cellStyle name="Normal 5 3 2 9 2 2" xfId="14204" xr:uid="{DB974E99-41E1-4BD3-984D-DA2D4A7EDD94}"/>
    <cellStyle name="Normal 5 3 2 9 3" xfId="11506" xr:uid="{C21F7CB0-C20F-4913-A1DD-B70E26510DEA}"/>
    <cellStyle name="Normal 5 3 2 9 4" xfId="5434" xr:uid="{91A32CBF-FF64-4B44-86F4-08263C66BCFE}"/>
    <cellStyle name="Normal 5 3 3" xfId="49" xr:uid="{00000000-0005-0000-0000-000084000000}"/>
    <cellStyle name="Normal 5 3 3 10" xfId="10175" xr:uid="{221DBC43-7400-429B-A38E-DC1B69ACB9E1}"/>
    <cellStyle name="Normal 5 3 3 11" xfId="4103" xr:uid="{06D08434-3DE4-4C69-A360-ACA699CB736D}"/>
    <cellStyle name="Normal 5 3 3 2" xfId="139" xr:uid="{00000000-0005-0000-0000-000085000000}"/>
    <cellStyle name="Normal 5 3 3 2 2" xfId="636" xr:uid="{D9D7FC57-66E1-4A54-89C6-7D6EC364C522}"/>
    <cellStyle name="Normal 5 3 3 2 2 2" xfId="1803" xr:uid="{0948E700-AF92-4666-BC75-57BDCC951FFC}"/>
    <cellStyle name="Normal 5 3 3 2 2 2 2" xfId="3152" xr:uid="{71025642-27E2-4536-A0F3-95B4E4FD0CE2}"/>
    <cellStyle name="Normal 5 3 3 2 2 2 2 2" xfId="9224" xr:uid="{0D7141BC-E929-4550-9C4F-79E6E3E3707C}"/>
    <cellStyle name="Normal 5 3 3 2 2 2 2 2 2" xfId="15296" xr:uid="{190C73B4-061E-4867-BE02-776499DC445C}"/>
    <cellStyle name="Normal 5 3 3 2 2 2 2 3" xfId="12598" xr:uid="{03B78AB4-46D6-40D2-9E24-679EF9120FE8}"/>
    <cellStyle name="Normal 5 3 3 2 2 2 2 4" xfId="6526" xr:uid="{E3A6BEF3-9481-4F74-8824-268B9B618719}"/>
    <cellStyle name="Normal 5 3 3 2 2 2 3" xfId="7875" xr:uid="{16320C15-90E0-465D-B301-4A9D924C256A}"/>
    <cellStyle name="Normal 5 3 3 2 2 2 3 2" xfId="13947" xr:uid="{745CC510-8E48-4167-AFC8-63D436702066}"/>
    <cellStyle name="Normal 5 3 3 2 2 2 4" xfId="11249" xr:uid="{5454A484-91D3-4639-828C-0FA97CF41CC1}"/>
    <cellStyle name="Normal 5 3 3 2 2 2 5" xfId="5177" xr:uid="{A490594D-7BF3-41D0-81CB-CB557E274E2C}"/>
    <cellStyle name="Normal 5 3 3 2 2 3" xfId="2477" xr:uid="{68F91E41-42E5-4E8A-B9E0-37229AC079C0}"/>
    <cellStyle name="Normal 5 3 3 2 2 3 2" xfId="8549" xr:uid="{41E098C4-75C2-45E1-891A-5AA6BFEA0A4C}"/>
    <cellStyle name="Normal 5 3 3 2 2 3 2 2" xfId="14621" xr:uid="{30CDEDD6-0360-475A-A22C-936E4CCD053B}"/>
    <cellStyle name="Normal 5 3 3 2 2 3 3" xfId="11923" xr:uid="{012E53F1-A5AC-4D6E-9B18-26BE5AC0960F}"/>
    <cellStyle name="Normal 5 3 3 2 2 3 4" xfId="5851" xr:uid="{E9D9B0B1-BBD1-4614-8108-D953DA949C21}"/>
    <cellStyle name="Normal 5 3 3 2 2 4" xfId="1128" xr:uid="{EBA5C3C4-E279-4B3E-9787-5F45E5E71A77}"/>
    <cellStyle name="Normal 5 3 3 2 2 4 2" xfId="13272" xr:uid="{B8BC40AD-EA99-4EEF-B2DF-7F93BFFB4271}"/>
    <cellStyle name="Normal 5 3 3 2 2 4 3" xfId="7200" xr:uid="{8ECE2F42-DF4D-4E49-8831-6073EFBDA7C3}"/>
    <cellStyle name="Normal 5 3 3 2 2 5" xfId="4010" xr:uid="{6AC7BFF1-1B52-41D0-9814-A047292E39AD}"/>
    <cellStyle name="Normal 5 3 3 2 2 5 2" xfId="16154" xr:uid="{403B91FF-1914-44B1-BD24-9F2F66757665}"/>
    <cellStyle name="Normal 5 3 3 2 2 5 3" xfId="10082" xr:uid="{82DAF545-3434-49CE-954D-5C4E02086587}"/>
    <cellStyle name="Normal 5 3 3 2 2 6" xfId="10574" xr:uid="{68503AA2-B3DA-46CC-9EE8-AC7FF96E8BBE}"/>
    <cellStyle name="Normal 5 3 3 2 2 7" xfId="4502" xr:uid="{7A40B08F-AD0E-4C32-B09A-25D3B5BA0A02}"/>
    <cellStyle name="Normal 5 3 3 2 3" xfId="452" xr:uid="{9D41E235-FF36-423F-8ECE-D913797C81E5}"/>
    <cellStyle name="Normal 5 3 3 2 3 2" xfId="1985" xr:uid="{FBB8ACE8-3E91-40D5-803F-CE33B0C15A4B}"/>
    <cellStyle name="Normal 5 3 3 2 3 2 2" xfId="3334" xr:uid="{7DED2FAE-2907-43C2-9B65-C5E71B54429D}"/>
    <cellStyle name="Normal 5 3 3 2 3 2 2 2" xfId="9406" xr:uid="{9CB79971-7236-4437-AB1E-8543B4488650}"/>
    <cellStyle name="Normal 5 3 3 2 3 2 2 2 2" xfId="15478" xr:uid="{6209BBAB-7800-4ACC-9F1A-E8206DC92157}"/>
    <cellStyle name="Normal 5 3 3 2 3 2 2 3" xfId="12780" xr:uid="{8F7BFAB0-0DF1-4BDA-A19A-592C727B7D7A}"/>
    <cellStyle name="Normal 5 3 3 2 3 2 2 4" xfId="6708" xr:uid="{28A63D91-E61A-4C82-A03A-8F3D3B382C19}"/>
    <cellStyle name="Normal 5 3 3 2 3 2 3" xfId="8057" xr:uid="{F15BF71E-FE7A-4074-A803-4E1B12917897}"/>
    <cellStyle name="Normal 5 3 3 2 3 2 3 2" xfId="14129" xr:uid="{9686331D-230E-488B-98FA-6649E055D9DB}"/>
    <cellStyle name="Normal 5 3 3 2 3 2 4" xfId="11431" xr:uid="{B5BEBAAE-6A58-4A12-9573-F8238CF0C7C5}"/>
    <cellStyle name="Normal 5 3 3 2 3 2 5" xfId="5359" xr:uid="{D8A340E0-542A-4E56-B028-6D56464985E8}"/>
    <cellStyle name="Normal 5 3 3 2 3 3" xfId="2659" xr:uid="{1828050A-1558-4B6A-8B62-6BFC9A63BA7F}"/>
    <cellStyle name="Normal 5 3 3 2 3 3 2" xfId="8731" xr:uid="{2ED75696-6EC7-4952-BB74-424FEDA8C5F4}"/>
    <cellStyle name="Normal 5 3 3 2 3 3 2 2" xfId="14803" xr:uid="{1B057FC3-D239-4838-9349-9BD71E054695}"/>
    <cellStyle name="Normal 5 3 3 2 3 3 3" xfId="12105" xr:uid="{1FB1F174-DA2C-4F7D-9110-5B65BCFC9AE7}"/>
    <cellStyle name="Normal 5 3 3 2 3 3 4" xfId="6033" xr:uid="{5F3DB4FE-DB5B-40A5-863C-3771A3BC387C}"/>
    <cellStyle name="Normal 5 3 3 2 3 4" xfId="1310" xr:uid="{BE51A386-4F21-488B-8963-306D075A5975}"/>
    <cellStyle name="Normal 5 3 3 2 3 4 2" xfId="13454" xr:uid="{D3BEAD0F-9FDE-4560-AE1F-6241ECBC7F70}"/>
    <cellStyle name="Normal 5 3 3 2 3 4 3" xfId="7382" xr:uid="{DCF0B2BE-FD56-4F71-9835-86E901B4E5C7}"/>
    <cellStyle name="Normal 5 3 3 2 3 5" xfId="3826" xr:uid="{EA026C6F-D5CF-45F3-AA33-09EED75A32DF}"/>
    <cellStyle name="Normal 5 3 3 2 3 5 2" xfId="15970" xr:uid="{351B97C1-38F4-47B2-9C96-522BD8534DF9}"/>
    <cellStyle name="Normal 5 3 3 2 3 5 3" xfId="9898" xr:uid="{890BEBA8-2E79-4981-B4AF-E102AD12E7E9}"/>
    <cellStyle name="Normal 5 3 3 2 3 6" xfId="10756" xr:uid="{B4C3ABB8-8718-4393-99FC-5862389F360A}"/>
    <cellStyle name="Normal 5 3 3 2 3 7" xfId="4684" xr:uid="{F043E5D9-0C5E-471D-98E1-1394C9A755D8}"/>
    <cellStyle name="Normal 5 3 3 2 4" xfId="1619" xr:uid="{C837A2BE-82BD-44D8-855F-C76C298F7A8F}"/>
    <cellStyle name="Normal 5 3 3 2 4 2" xfId="2968" xr:uid="{3BD9588F-8E7A-4E0E-917B-54DF3B36DC4C}"/>
    <cellStyle name="Normal 5 3 3 2 4 2 2" xfId="9040" xr:uid="{D41E55B4-C1A7-42C9-944A-076BFCB708A2}"/>
    <cellStyle name="Normal 5 3 3 2 4 2 2 2" xfId="15112" xr:uid="{4928CE70-CA03-4A6D-8A6E-084DC4208ABC}"/>
    <cellStyle name="Normal 5 3 3 2 4 2 3" xfId="12414" xr:uid="{D6D25141-7AF7-4A4E-8095-BE5F0CCC194C}"/>
    <cellStyle name="Normal 5 3 3 2 4 2 4" xfId="6342" xr:uid="{BACF22FA-2C48-4889-B2F4-C51C6490DB6E}"/>
    <cellStyle name="Normal 5 3 3 2 4 3" xfId="7691" xr:uid="{15D55574-0BDD-4E40-AAEB-02AB70D2AA8D}"/>
    <cellStyle name="Normal 5 3 3 2 4 3 2" xfId="13763" xr:uid="{00FB93CB-531C-4441-9003-F3D43AC3ECDC}"/>
    <cellStyle name="Normal 5 3 3 2 4 4" xfId="11065" xr:uid="{DB1CE345-765B-41A9-A80B-95A1E13CC06B}"/>
    <cellStyle name="Normal 5 3 3 2 4 5" xfId="4993" xr:uid="{4D9C9A46-3EC4-4690-8C23-61DA5B9FF669}"/>
    <cellStyle name="Normal 5 3 3 2 5" xfId="2293" xr:uid="{469FC535-8CA0-4F9F-A7C6-9914B9596433}"/>
    <cellStyle name="Normal 5 3 3 2 5 2" xfId="8365" xr:uid="{EC166B81-7A55-43AC-B513-ABDDF4FE0690}"/>
    <cellStyle name="Normal 5 3 3 2 5 2 2" xfId="14437" xr:uid="{881D18E2-6CAB-41DD-ADFA-5CDBA09A7022}"/>
    <cellStyle name="Normal 5 3 3 2 5 3" xfId="11739" xr:uid="{228C98A2-ABB2-4C7A-BFA5-CBA0276844AA}"/>
    <cellStyle name="Normal 5 3 3 2 5 4" xfId="5667" xr:uid="{85CA655E-2577-4B58-92AC-3A6B27DA1C17}"/>
    <cellStyle name="Normal 5 3 3 2 6" xfId="944" xr:uid="{ADBDAD77-9133-4025-BCBD-2514186F739B}"/>
    <cellStyle name="Normal 5 3 3 2 6 2" xfId="13088" xr:uid="{217C0BE9-FA42-4FCD-9447-4CC304BB20A5}"/>
    <cellStyle name="Normal 5 3 3 2 6 3" xfId="7016" xr:uid="{CAA712FD-6282-4819-80FA-93EB66301544}"/>
    <cellStyle name="Normal 5 3 3 2 7" xfId="3516" xr:uid="{33CE379B-8E0F-40C5-B703-A2D839FA54F3}"/>
    <cellStyle name="Normal 5 3 3 2 7 2" xfId="15660" xr:uid="{FEA748BD-CED8-495B-9A87-779C3B0876B2}"/>
    <cellStyle name="Normal 5 3 3 2 7 3" xfId="9588" xr:uid="{D3C0C8B3-654D-4BC2-B38F-DADA138276C5}"/>
    <cellStyle name="Normal 5 3 3 2 8" xfId="10390" xr:uid="{F0CE3CB5-FEA3-4061-B71E-97398BA87452}"/>
    <cellStyle name="Normal 5 3 3 2 9" xfId="4318" xr:uid="{AD943605-3209-4545-B80A-87302DFA9847}"/>
    <cellStyle name="Normal 5 3 3 3" xfId="362" xr:uid="{2E0F54DE-0404-4EBA-862F-02634C8FF8EF}"/>
    <cellStyle name="Normal 5 3 3 3 2" xfId="1530" xr:uid="{CD009E1C-CFE0-436E-ADEE-F8C303819052}"/>
    <cellStyle name="Normal 5 3 3 3 2 2" xfId="2879" xr:uid="{CC84B3F8-602E-48DE-A897-3A2F7F800533}"/>
    <cellStyle name="Normal 5 3 3 3 2 2 2" xfId="8951" xr:uid="{FEC2FC27-9893-4804-843A-90797714BA40}"/>
    <cellStyle name="Normal 5 3 3 3 2 2 2 2" xfId="15023" xr:uid="{0683960D-42DD-4020-B9AF-BA08FD3868CF}"/>
    <cellStyle name="Normal 5 3 3 3 2 2 3" xfId="12325" xr:uid="{8BFE2501-2D94-4CD8-8EB2-5CB0F32B00EC}"/>
    <cellStyle name="Normal 5 3 3 3 2 2 4" xfId="6253" xr:uid="{5922D47B-9342-4E56-881D-F1480FD3B314}"/>
    <cellStyle name="Normal 5 3 3 3 2 3" xfId="7602" xr:uid="{D0500ED3-9202-4AF2-9CCB-1DB82E4016EC}"/>
    <cellStyle name="Normal 5 3 3 3 2 3 2" xfId="13674" xr:uid="{61938FD8-EB0A-4F4B-A170-6A03A067BFD6}"/>
    <cellStyle name="Normal 5 3 3 3 2 4" xfId="10976" xr:uid="{5D7AD482-7EF3-4976-B518-931C10607112}"/>
    <cellStyle name="Normal 5 3 3 3 2 5" xfId="4904" xr:uid="{C0EA8054-2160-486B-AE80-4FA1B8274973}"/>
    <cellStyle name="Normal 5 3 3 3 3" xfId="2204" xr:uid="{7564218B-2C29-4316-A61E-41040767EB75}"/>
    <cellStyle name="Normal 5 3 3 3 3 2" xfId="8276" xr:uid="{382F3679-FEF1-45BE-B79D-E719F1C9AD0D}"/>
    <cellStyle name="Normal 5 3 3 3 3 2 2" xfId="14348" xr:uid="{E9AB1EF8-185B-48E9-9D8E-573FB977955D}"/>
    <cellStyle name="Normal 5 3 3 3 3 3" xfId="11650" xr:uid="{7CEC29D4-0B62-450A-8FE8-CF51A3E5773D}"/>
    <cellStyle name="Normal 5 3 3 3 3 4" xfId="5578" xr:uid="{ACADEE04-9131-4430-B213-1EC7C80F233C}"/>
    <cellStyle name="Normal 5 3 3 3 4" xfId="855" xr:uid="{E050BE3B-FB37-4E74-B028-984CA1ADA7FF}"/>
    <cellStyle name="Normal 5 3 3 3 4 2" xfId="12999" xr:uid="{B75D4966-0349-45D7-9A1B-D78E4EC0E618}"/>
    <cellStyle name="Normal 5 3 3 3 4 3" xfId="6927" xr:uid="{AEAA65ED-7D1B-4426-BDE7-DDCCF0F8E6E8}"/>
    <cellStyle name="Normal 5 3 3 3 5" xfId="3737" xr:uid="{27ED446F-F8B0-454A-96FC-EE431906EACF}"/>
    <cellStyle name="Normal 5 3 3 3 5 2" xfId="15881" xr:uid="{B9B09812-6245-46FB-AA53-468551EB64A2}"/>
    <cellStyle name="Normal 5 3 3 3 5 3" xfId="9809" xr:uid="{3A2AC494-8069-4955-8673-4AAF7D9C617E}"/>
    <cellStyle name="Normal 5 3 3 3 6" xfId="10301" xr:uid="{EAAF417F-CC14-402D-8924-7208B7BEE481}"/>
    <cellStyle name="Normal 5 3 3 3 7" xfId="4229" xr:uid="{9B2DAF8B-782A-4296-8DD4-37A78F8AB5CB}"/>
    <cellStyle name="Normal 5 3 3 4" xfId="547" xr:uid="{828920E5-4E56-4DD7-8E13-089CF72520C1}"/>
    <cellStyle name="Normal 5 3 3 4 2" xfId="1714" xr:uid="{04CAB41B-4A01-4FE1-800C-CE7C1BCC12F8}"/>
    <cellStyle name="Normal 5 3 3 4 2 2" xfId="3063" xr:uid="{571228C8-94E0-4A6B-BBA5-82627019AC49}"/>
    <cellStyle name="Normal 5 3 3 4 2 2 2" xfId="9135" xr:uid="{FCFE4411-4EDF-4123-A2F8-B0BEA558F8C3}"/>
    <cellStyle name="Normal 5 3 3 4 2 2 2 2" xfId="15207" xr:uid="{680F349B-5C79-4F58-ADDD-6EA6C9F119B7}"/>
    <cellStyle name="Normal 5 3 3 4 2 2 3" xfId="12509" xr:uid="{94F6FB5F-9D3B-400A-9467-889318D600A8}"/>
    <cellStyle name="Normal 5 3 3 4 2 2 4" xfId="6437" xr:uid="{20C5FAF8-4FCE-4F3E-9374-5EE4C9AE8B99}"/>
    <cellStyle name="Normal 5 3 3 4 2 3" xfId="7786" xr:uid="{02673C5E-4FEE-487C-B091-6D757C9E40D9}"/>
    <cellStyle name="Normal 5 3 3 4 2 3 2" xfId="13858" xr:uid="{85295828-097A-4E6C-8636-7EA4A40DD7B0}"/>
    <cellStyle name="Normal 5 3 3 4 2 4" xfId="11160" xr:uid="{250C6D65-97A9-40DB-B245-C3F6C8540930}"/>
    <cellStyle name="Normal 5 3 3 4 2 5" xfId="5088" xr:uid="{F7D835D5-F15F-4E02-9DC9-F5B1F1A468E8}"/>
    <cellStyle name="Normal 5 3 3 4 3" xfId="2388" xr:uid="{59E88E77-4D82-4E39-A439-02C40C6F040C}"/>
    <cellStyle name="Normal 5 3 3 4 3 2" xfId="8460" xr:uid="{9BBC465E-4A47-4481-8F3D-90CE24466CA8}"/>
    <cellStyle name="Normal 5 3 3 4 3 2 2" xfId="14532" xr:uid="{DFA19F17-83EB-43ED-9117-A0C3B82A41E1}"/>
    <cellStyle name="Normal 5 3 3 4 3 3" xfId="11834" xr:uid="{72C07E0B-699E-4A7A-BB97-C1032C27FF64}"/>
    <cellStyle name="Normal 5 3 3 4 3 4" xfId="5762" xr:uid="{62637761-0228-4112-A5F6-B522B63C9B01}"/>
    <cellStyle name="Normal 5 3 3 4 4" xfId="1039" xr:uid="{0115AFA6-2051-453C-BC0B-B18E811A5E86}"/>
    <cellStyle name="Normal 5 3 3 4 4 2" xfId="13183" xr:uid="{EB8E7091-F447-46E6-AA07-EC36081FCF66}"/>
    <cellStyle name="Normal 5 3 3 4 4 3" xfId="7111" xr:uid="{9D4AE82E-A759-43AB-98D0-CA815FFC4475}"/>
    <cellStyle name="Normal 5 3 3 4 5" xfId="3921" xr:uid="{C760AEC2-1995-4C07-97EA-EBEE544C9C93}"/>
    <cellStyle name="Normal 5 3 3 4 5 2" xfId="16065" xr:uid="{C270440F-60E6-4A68-B540-DA4B600E408B}"/>
    <cellStyle name="Normal 5 3 3 4 5 3" xfId="9993" xr:uid="{5B47FCA8-EC3B-4D98-8154-1A58DCC5887B}"/>
    <cellStyle name="Normal 5 3 3 4 6" xfId="10485" xr:uid="{29D20F6A-8A62-443B-A70F-C4CFCAB0DD73}"/>
    <cellStyle name="Normal 5 3 3 4 7" xfId="4413" xr:uid="{7A201652-90DE-46DF-BA36-B02227F76D87}"/>
    <cellStyle name="Normal 5 3 3 5" xfId="234" xr:uid="{A9BB0F2A-52BF-4A98-B547-06432BE775C4}"/>
    <cellStyle name="Normal 5 3 3 5 2" xfId="1896" xr:uid="{931231DE-D84D-4FA0-B817-92E1EBC26D2D}"/>
    <cellStyle name="Normal 5 3 3 5 2 2" xfId="3245" xr:uid="{B128C807-88E2-4B1C-854B-CFCC7621FFDC}"/>
    <cellStyle name="Normal 5 3 3 5 2 2 2" xfId="9317" xr:uid="{0EB51C00-639F-49D2-969F-A33CBA853254}"/>
    <cellStyle name="Normal 5 3 3 5 2 2 2 2" xfId="15389" xr:uid="{AF148BA7-A537-479E-B655-D642DD78AE8D}"/>
    <cellStyle name="Normal 5 3 3 5 2 2 3" xfId="12691" xr:uid="{08A80D30-C718-4A52-AB53-0D32471C6F3A}"/>
    <cellStyle name="Normal 5 3 3 5 2 2 4" xfId="6619" xr:uid="{C041D4CB-98C8-4FA9-BAA3-827BCA6D8B3B}"/>
    <cellStyle name="Normal 5 3 3 5 2 3" xfId="7968" xr:uid="{9161E195-52DF-4CBA-8508-5D21D2D2F60E}"/>
    <cellStyle name="Normal 5 3 3 5 2 3 2" xfId="14040" xr:uid="{540A1DAA-886F-4574-8AA4-E2202C9D0BBC}"/>
    <cellStyle name="Normal 5 3 3 5 2 4" xfId="11342" xr:uid="{F4F480D0-5CEA-4581-A168-D3AA82CBF7F0}"/>
    <cellStyle name="Normal 5 3 3 5 2 5" xfId="5270" xr:uid="{4FE2201C-1A9F-426F-A3F2-8B879F2510BD}"/>
    <cellStyle name="Normal 5 3 3 5 3" xfId="2570" xr:uid="{8BF438FA-6B64-4CA7-A682-8E8E9CA5F440}"/>
    <cellStyle name="Normal 5 3 3 5 3 2" xfId="8642" xr:uid="{CFCAEC94-7409-4334-AA76-7DDC2FD60707}"/>
    <cellStyle name="Normal 5 3 3 5 3 2 2" xfId="14714" xr:uid="{51E59300-6F05-40B7-8B3D-EFC0B329DE78}"/>
    <cellStyle name="Normal 5 3 3 5 3 3" xfId="12016" xr:uid="{B7D28480-618D-40D0-ABAA-BEA921868CA0}"/>
    <cellStyle name="Normal 5 3 3 5 3 4" xfId="5944" xr:uid="{6FD34412-43B1-4CFF-8D57-953B685F46B5}"/>
    <cellStyle name="Normal 5 3 3 5 4" xfId="1221" xr:uid="{CCE89C8A-1A89-4AAC-98ED-F08C15F22870}"/>
    <cellStyle name="Normal 5 3 3 5 4 2" xfId="13365" xr:uid="{B30C7B66-A010-4106-BC28-8E261744D7FB}"/>
    <cellStyle name="Normal 5 3 3 5 4 3" xfId="7293" xr:uid="{59F0FEB8-67B9-48FF-9DE3-9A5696D6F76E}"/>
    <cellStyle name="Normal 5 3 3 5 5" xfId="3609" xr:uid="{5590CE1C-8E72-4610-9A72-54C5C7425745}"/>
    <cellStyle name="Normal 5 3 3 5 5 2" xfId="15753" xr:uid="{216277D4-8A95-4D1C-9B0C-F987BD5258ED}"/>
    <cellStyle name="Normal 5 3 3 5 5 3" xfId="9681" xr:uid="{29322FB2-6B78-45B7-BDED-64C9EA6CC8A0}"/>
    <cellStyle name="Normal 5 3 3 5 6" xfId="10667" xr:uid="{82469EF3-9C35-41C6-B252-4EEEBDC4B641}"/>
    <cellStyle name="Normal 5 3 3 5 7" xfId="4595" xr:uid="{8E5D9572-C19C-40A1-BE8E-78D0E1CE16AE}"/>
    <cellStyle name="Normal 5 3 3 6" xfId="1403" xr:uid="{64F302B6-A93B-45C6-9E8C-6EBDA2F77B61}"/>
    <cellStyle name="Normal 5 3 3 6 2" xfId="2752" xr:uid="{544E38A7-2AA4-46A1-9496-8022DFD5DB4F}"/>
    <cellStyle name="Normal 5 3 3 6 2 2" xfId="8824" xr:uid="{70FAFE77-5FC2-4C98-87A3-389C143D60F5}"/>
    <cellStyle name="Normal 5 3 3 6 2 2 2" xfId="14896" xr:uid="{3F77CDDD-C5D9-446C-8C79-5A0779219312}"/>
    <cellStyle name="Normal 5 3 3 6 2 3" xfId="12198" xr:uid="{074B6DCE-C21B-4FF8-972A-EE3913D37326}"/>
    <cellStyle name="Normal 5 3 3 6 2 4" xfId="6126" xr:uid="{DE11A5AB-6141-44E5-9A1C-D99EBD946925}"/>
    <cellStyle name="Normal 5 3 3 6 3" xfId="7475" xr:uid="{9A463132-C101-4752-9AD7-A030DA435DA7}"/>
    <cellStyle name="Normal 5 3 3 6 3 2" xfId="13547" xr:uid="{0F1942D8-F090-4F1A-8BCB-63DA4A074094}"/>
    <cellStyle name="Normal 5 3 3 6 4" xfId="10849" xr:uid="{BFA5A4E9-A34F-4C43-91F3-080272FB65D8}"/>
    <cellStyle name="Normal 5 3 3 6 5" xfId="4777" xr:uid="{6480E750-CC71-40BE-AC66-0DC67CB3CC69}"/>
    <cellStyle name="Normal 5 3 3 7" xfId="2078" xr:uid="{5A3C66B1-E953-45C2-BDC4-A2E9B0762759}"/>
    <cellStyle name="Normal 5 3 3 7 2" xfId="8150" xr:uid="{EAE5D39B-3E16-45C9-884D-1AE6B19A61F3}"/>
    <cellStyle name="Normal 5 3 3 7 2 2" xfId="14222" xr:uid="{D7E467AD-4720-4008-8693-190030D8018C}"/>
    <cellStyle name="Normal 5 3 3 7 3" xfId="11524" xr:uid="{13FF2FB2-66C4-4303-A513-1B9C5AEC39CB}"/>
    <cellStyle name="Normal 5 3 3 7 4" xfId="5452" xr:uid="{5C5DA126-22F1-4E01-B6A2-E6774F0C6E8B}"/>
    <cellStyle name="Normal 5 3 3 8" xfId="729" xr:uid="{4C3E70E1-5FA4-4E0A-A06F-7AABE109C53D}"/>
    <cellStyle name="Normal 5 3 3 8 2" xfId="12873" xr:uid="{AC625810-5602-47EB-987E-BC331E585165}"/>
    <cellStyle name="Normal 5 3 3 8 3" xfId="6801" xr:uid="{C375EB49-3F7B-432E-B26A-52BB0E8A661D}"/>
    <cellStyle name="Normal 5 3 3 9" xfId="3427" xr:uid="{6EC67DE1-B085-42BA-A205-824D17428325}"/>
    <cellStyle name="Normal 5 3 3 9 2" xfId="15571" xr:uid="{0CE84B5F-6737-460B-8628-94420F5E85D3}"/>
    <cellStyle name="Normal 5 3 3 9 3" xfId="9499" xr:uid="{86AA6A7F-3D66-47A9-BAC9-F3C4C04E2482}"/>
    <cellStyle name="Normal 5 3 4" xfId="80" xr:uid="{00000000-0005-0000-0000-000086000000}"/>
    <cellStyle name="Normal 5 3 4 10" xfId="10206" xr:uid="{26BE2BE9-4B84-4C82-A89F-9CEF90F058E4}"/>
    <cellStyle name="Normal 5 3 4 11" xfId="4134" xr:uid="{0368E617-BE9B-4583-9D3C-987810C5DD4C}"/>
    <cellStyle name="Normal 5 3 4 2" xfId="168" xr:uid="{00000000-0005-0000-0000-000087000000}"/>
    <cellStyle name="Normal 5 3 4 2 2" xfId="665" xr:uid="{1A092340-0052-46B8-9461-2D29DF8FA67E}"/>
    <cellStyle name="Normal 5 3 4 2 2 2" xfId="1832" xr:uid="{14C9D7E6-6993-47E4-A9C5-99A098B18BFF}"/>
    <cellStyle name="Normal 5 3 4 2 2 2 2" xfId="3181" xr:uid="{03B7D692-AFDC-4110-934D-EE48AB4257C4}"/>
    <cellStyle name="Normal 5 3 4 2 2 2 2 2" xfId="9253" xr:uid="{1B9E8874-7211-400B-AF4A-C3EE3FB2B9D3}"/>
    <cellStyle name="Normal 5 3 4 2 2 2 2 2 2" xfId="15325" xr:uid="{A09E25C5-8F08-43EA-9CAF-4DCDC878E63E}"/>
    <cellStyle name="Normal 5 3 4 2 2 2 2 3" xfId="12627" xr:uid="{28857139-1AF9-431B-9438-0001EE7DB853}"/>
    <cellStyle name="Normal 5 3 4 2 2 2 2 4" xfId="6555" xr:uid="{CE5A500F-7F79-47F7-97D7-32A03D26556B}"/>
    <cellStyle name="Normal 5 3 4 2 2 2 3" xfId="7904" xr:uid="{06FD296E-131E-462E-8AAB-7F20FB141C61}"/>
    <cellStyle name="Normal 5 3 4 2 2 2 3 2" xfId="13976" xr:uid="{C3F9C30A-C5AD-4806-B64D-389A6583510F}"/>
    <cellStyle name="Normal 5 3 4 2 2 2 4" xfId="11278" xr:uid="{5DD17C91-EF35-4F2F-8B0E-920485F811F1}"/>
    <cellStyle name="Normal 5 3 4 2 2 2 5" xfId="5206" xr:uid="{185AFCDA-E5D2-4678-BA04-E0F5DF4D3BD8}"/>
    <cellStyle name="Normal 5 3 4 2 2 3" xfId="2506" xr:uid="{EBE806EB-D1B9-4F0A-ADAC-D874CC36EC69}"/>
    <cellStyle name="Normal 5 3 4 2 2 3 2" xfId="8578" xr:uid="{4510D72A-1C36-4B07-BC67-4F0A26D388F0}"/>
    <cellStyle name="Normal 5 3 4 2 2 3 2 2" xfId="14650" xr:uid="{995FD4E5-051B-43C1-9C4C-6F11FF87A97A}"/>
    <cellStyle name="Normal 5 3 4 2 2 3 3" xfId="11952" xr:uid="{A062AAB7-8910-4D57-AB40-190DE3A01ED5}"/>
    <cellStyle name="Normal 5 3 4 2 2 3 4" xfId="5880" xr:uid="{98B16003-50B1-4C68-8D15-903FBBEB2C90}"/>
    <cellStyle name="Normal 5 3 4 2 2 4" xfId="1157" xr:uid="{8165B70F-590F-463D-9E88-4CE227FD1683}"/>
    <cellStyle name="Normal 5 3 4 2 2 4 2" xfId="13301" xr:uid="{89237CAE-2CA8-4620-A5E1-91CE7FBE51BA}"/>
    <cellStyle name="Normal 5 3 4 2 2 4 3" xfId="7229" xr:uid="{DE2CC133-6043-4901-BF33-EBB98943B566}"/>
    <cellStyle name="Normal 5 3 4 2 2 5" xfId="4039" xr:uid="{BF10D55C-A874-4E16-9F2C-76AB4891FC1F}"/>
    <cellStyle name="Normal 5 3 4 2 2 5 2" xfId="16183" xr:uid="{6F422902-2C1D-436B-8298-DA661649C954}"/>
    <cellStyle name="Normal 5 3 4 2 2 5 3" xfId="10111" xr:uid="{55CA5F9C-2382-479E-9FA8-B052F73740E4}"/>
    <cellStyle name="Normal 5 3 4 2 2 6" xfId="10603" xr:uid="{73F6E212-788F-43AE-9C77-30A2DCBE15F8}"/>
    <cellStyle name="Normal 5 3 4 2 2 7" xfId="4531" xr:uid="{33B11905-D17E-4EAC-9E2D-5002B2337E27}"/>
    <cellStyle name="Normal 5 3 4 2 3" xfId="481" xr:uid="{94260F0C-D38A-4830-8658-DCF89501118F}"/>
    <cellStyle name="Normal 5 3 4 2 3 2" xfId="2014" xr:uid="{BCB3E0D3-4D46-4B6C-B064-9E0ED2B772C7}"/>
    <cellStyle name="Normal 5 3 4 2 3 2 2" xfId="3363" xr:uid="{A0DFDEAA-211A-4085-BE63-25CFB04163E8}"/>
    <cellStyle name="Normal 5 3 4 2 3 2 2 2" xfId="9435" xr:uid="{EC3721BB-C557-40EF-9313-5DE0317590CD}"/>
    <cellStyle name="Normal 5 3 4 2 3 2 2 2 2" xfId="15507" xr:uid="{96E2F334-7D91-48B3-8D58-775ABC80403E}"/>
    <cellStyle name="Normal 5 3 4 2 3 2 2 3" xfId="12809" xr:uid="{1639A67A-B803-4C43-B4A1-39957334DA0B}"/>
    <cellStyle name="Normal 5 3 4 2 3 2 2 4" xfId="6737" xr:uid="{2AA74FAA-6737-4C48-BBDA-6A19DFFB0D16}"/>
    <cellStyle name="Normal 5 3 4 2 3 2 3" xfId="8086" xr:uid="{81414C7F-22CA-45B8-AAEA-9D430B1D4764}"/>
    <cellStyle name="Normal 5 3 4 2 3 2 3 2" xfId="14158" xr:uid="{D0A0E3B5-6F44-4861-9EC9-04F058679624}"/>
    <cellStyle name="Normal 5 3 4 2 3 2 4" xfId="11460" xr:uid="{CEEF71D6-F10D-4F10-BF0B-85DC23AEA8D6}"/>
    <cellStyle name="Normal 5 3 4 2 3 2 5" xfId="5388" xr:uid="{08010D53-EA5D-48BF-A466-B7E647EC0514}"/>
    <cellStyle name="Normal 5 3 4 2 3 3" xfId="2688" xr:uid="{E9750EFB-4C3A-4500-B68D-86618F371902}"/>
    <cellStyle name="Normal 5 3 4 2 3 3 2" xfId="8760" xr:uid="{FDF1969D-2CA9-4630-A0EB-A2690C3A6208}"/>
    <cellStyle name="Normal 5 3 4 2 3 3 2 2" xfId="14832" xr:uid="{139C976C-F777-47D3-9FF5-38FD1FE1A929}"/>
    <cellStyle name="Normal 5 3 4 2 3 3 3" xfId="12134" xr:uid="{9FFFC2EE-9471-4980-99EA-121A3ECBCFF4}"/>
    <cellStyle name="Normal 5 3 4 2 3 3 4" xfId="6062" xr:uid="{F1CC90D5-226C-4B3E-A22A-F0EEF1F989E0}"/>
    <cellStyle name="Normal 5 3 4 2 3 4" xfId="1339" xr:uid="{820CB031-FABE-453B-81CE-031A9691F005}"/>
    <cellStyle name="Normal 5 3 4 2 3 4 2" xfId="13483" xr:uid="{25402C66-08BC-4C85-8C7E-59BD6A3400FA}"/>
    <cellStyle name="Normal 5 3 4 2 3 4 3" xfId="7411" xr:uid="{5C55ABA6-D840-45B7-BD98-1CCA037701DF}"/>
    <cellStyle name="Normal 5 3 4 2 3 5" xfId="3855" xr:uid="{C2A0C97F-EEF0-4278-A806-7B3DF34E9468}"/>
    <cellStyle name="Normal 5 3 4 2 3 5 2" xfId="15999" xr:uid="{FC8BAE09-42DA-4198-A1BB-739722470882}"/>
    <cellStyle name="Normal 5 3 4 2 3 5 3" xfId="9927" xr:uid="{B9953EB5-AD0F-459C-A99A-02E3485C1886}"/>
    <cellStyle name="Normal 5 3 4 2 3 6" xfId="10785" xr:uid="{E3A43E7E-966C-40F8-87C2-93BEA1545DCA}"/>
    <cellStyle name="Normal 5 3 4 2 3 7" xfId="4713" xr:uid="{F4BC478E-0051-473D-A278-4602B5BD35A7}"/>
    <cellStyle name="Normal 5 3 4 2 4" xfId="1648" xr:uid="{A16C1ADF-B37E-4A9E-AF40-1EE0231216FA}"/>
    <cellStyle name="Normal 5 3 4 2 4 2" xfId="2997" xr:uid="{AF5ED45F-0798-45E3-BD62-234025BB88F8}"/>
    <cellStyle name="Normal 5 3 4 2 4 2 2" xfId="9069" xr:uid="{C5F9CFD5-0EBE-4D22-BE17-D236D651DF34}"/>
    <cellStyle name="Normal 5 3 4 2 4 2 2 2" xfId="15141" xr:uid="{A3EF8972-C2FC-4F10-B19A-2770BC2884F5}"/>
    <cellStyle name="Normal 5 3 4 2 4 2 3" xfId="12443" xr:uid="{B8289423-4CEC-4FE2-89F6-018BEBA41634}"/>
    <cellStyle name="Normal 5 3 4 2 4 2 4" xfId="6371" xr:uid="{040957DA-454B-4D08-BAC9-F2A841360A97}"/>
    <cellStyle name="Normal 5 3 4 2 4 3" xfId="7720" xr:uid="{62C94E2B-D3E1-4FD7-A1FD-D9B842EE839B}"/>
    <cellStyle name="Normal 5 3 4 2 4 3 2" xfId="13792" xr:uid="{5E938C19-CF17-433A-90B5-FFEB032FB669}"/>
    <cellStyle name="Normal 5 3 4 2 4 4" xfId="11094" xr:uid="{C4AF45D2-3AFD-4CFD-B6E4-120CA0647335}"/>
    <cellStyle name="Normal 5 3 4 2 4 5" xfId="5022" xr:uid="{3064958C-AE86-4A52-AB9A-AA0DB6E674C9}"/>
    <cellStyle name="Normal 5 3 4 2 5" xfId="2322" xr:uid="{D4E42980-15A2-41F6-A028-CA6128F4D30F}"/>
    <cellStyle name="Normal 5 3 4 2 5 2" xfId="8394" xr:uid="{5E7B6F79-88BE-4887-9209-DA49B844C227}"/>
    <cellStyle name="Normal 5 3 4 2 5 2 2" xfId="14466" xr:uid="{13D7D504-3784-4ED1-A92E-92014BAF3324}"/>
    <cellStyle name="Normal 5 3 4 2 5 3" xfId="11768" xr:uid="{C87092E2-E13B-47F6-B198-E31FD9DF14B5}"/>
    <cellStyle name="Normal 5 3 4 2 5 4" xfId="5696" xr:uid="{6EC29CB1-7B24-4A8E-81D4-51934D58A781}"/>
    <cellStyle name="Normal 5 3 4 2 6" xfId="973" xr:uid="{7347BAF5-0F5D-43EC-A3F6-EB294C6B710D}"/>
    <cellStyle name="Normal 5 3 4 2 6 2" xfId="13117" xr:uid="{43474681-7B73-42CA-8E8F-C4994291BED9}"/>
    <cellStyle name="Normal 5 3 4 2 6 3" xfId="7045" xr:uid="{6FA113CC-3B44-4374-869E-A8FF3E016EA8}"/>
    <cellStyle name="Normal 5 3 4 2 7" xfId="3545" xr:uid="{9A632207-AB4D-4CC4-8D31-93B94FA4B524}"/>
    <cellStyle name="Normal 5 3 4 2 7 2" xfId="15689" xr:uid="{68B6F4EE-2CA0-4D25-8F39-E21947610C56}"/>
    <cellStyle name="Normal 5 3 4 2 7 3" xfId="9617" xr:uid="{99DFCB2D-DA9F-4562-AB52-1D3AADA3042E}"/>
    <cellStyle name="Normal 5 3 4 2 8" xfId="10419" xr:uid="{64196B92-3D81-4C46-ADBF-EFEA2F1FA629}"/>
    <cellStyle name="Normal 5 3 4 2 9" xfId="4347" xr:uid="{3F20BEAF-20C4-4590-A029-6BACB51371B8}"/>
    <cellStyle name="Normal 5 3 4 3" xfId="393" xr:uid="{E8414955-0789-44E2-85FF-71559A0C8AFB}"/>
    <cellStyle name="Normal 5 3 4 3 2" xfId="1561" xr:uid="{86979BB7-B910-4B5C-84BB-4ADE940FFFDC}"/>
    <cellStyle name="Normal 5 3 4 3 2 2" xfId="2910" xr:uid="{CE568A59-8870-4DD2-BE95-64503FE42118}"/>
    <cellStyle name="Normal 5 3 4 3 2 2 2" xfId="8982" xr:uid="{C54FF660-C996-4F05-8D7E-9A9BF65998B5}"/>
    <cellStyle name="Normal 5 3 4 3 2 2 2 2" xfId="15054" xr:uid="{09C7610F-5B20-4639-9A3A-F8F6206623A5}"/>
    <cellStyle name="Normal 5 3 4 3 2 2 3" xfId="12356" xr:uid="{36A90BAC-0A4E-486F-89A1-3E9FE9F15D41}"/>
    <cellStyle name="Normal 5 3 4 3 2 2 4" xfId="6284" xr:uid="{08C7CC59-03CB-426E-ABA0-ED582041DD01}"/>
    <cellStyle name="Normal 5 3 4 3 2 3" xfId="7633" xr:uid="{426FD5A2-240F-415D-8A33-D9C52F56DDFB}"/>
    <cellStyle name="Normal 5 3 4 3 2 3 2" xfId="13705" xr:uid="{331BCF89-DFCC-4323-8520-5E8114864B31}"/>
    <cellStyle name="Normal 5 3 4 3 2 4" xfId="11007" xr:uid="{A18E6E43-373C-4CFE-89B1-4E7F5BD0072A}"/>
    <cellStyle name="Normal 5 3 4 3 2 5" xfId="4935" xr:uid="{17CF5F65-9320-4A91-B9E6-434A06AC8263}"/>
    <cellStyle name="Normal 5 3 4 3 3" xfId="2235" xr:uid="{C6A63126-48D6-43EF-9B2E-0EBB4CC6A85E}"/>
    <cellStyle name="Normal 5 3 4 3 3 2" xfId="8307" xr:uid="{59B0A9AF-F978-45E4-8649-E7163C5087BE}"/>
    <cellStyle name="Normal 5 3 4 3 3 2 2" xfId="14379" xr:uid="{0BAA4A17-8DE6-4EA6-9C58-46F9C11300A7}"/>
    <cellStyle name="Normal 5 3 4 3 3 3" xfId="11681" xr:uid="{A0278315-04CD-4C02-A4CC-1FC93480FE5D}"/>
    <cellStyle name="Normal 5 3 4 3 3 4" xfId="5609" xr:uid="{ED7F8FA7-3EE8-4A4D-92BA-5EA434B4D5D4}"/>
    <cellStyle name="Normal 5 3 4 3 4" xfId="886" xr:uid="{077FBF88-FFB0-486C-8BD1-18924C6E1CF1}"/>
    <cellStyle name="Normal 5 3 4 3 4 2" xfId="13030" xr:uid="{D13C274A-416C-454F-946E-9D85C99B91EF}"/>
    <cellStyle name="Normal 5 3 4 3 4 3" xfId="6958" xr:uid="{14298763-0B45-47E5-B6D2-9373ED36CBF2}"/>
    <cellStyle name="Normal 5 3 4 3 5" xfId="3768" xr:uid="{666C2FCF-63F6-452A-87A0-D4B5630D2EA3}"/>
    <cellStyle name="Normal 5 3 4 3 5 2" xfId="15912" xr:uid="{B20377D9-DF43-4814-A9F1-BBA5B0276EB3}"/>
    <cellStyle name="Normal 5 3 4 3 5 3" xfId="9840" xr:uid="{B3057A86-8F5E-486B-A8E8-83D78950102E}"/>
    <cellStyle name="Normal 5 3 4 3 6" xfId="10332" xr:uid="{2F3E544A-FA1A-4C0D-8381-7B80E7882D5A}"/>
    <cellStyle name="Normal 5 3 4 3 7" xfId="4260" xr:uid="{0759F685-6868-4F35-B1D2-93E1D1857A9A}"/>
    <cellStyle name="Normal 5 3 4 4" xfId="578" xr:uid="{65954882-ACAF-4EB8-9E5C-77C30DB7AC62}"/>
    <cellStyle name="Normal 5 3 4 4 2" xfId="1745" xr:uid="{D537585C-36A1-4293-A6E4-6C861C3E0411}"/>
    <cellStyle name="Normal 5 3 4 4 2 2" xfId="3094" xr:uid="{643DEEB3-5A80-4B0D-8A46-E987D288F0C2}"/>
    <cellStyle name="Normal 5 3 4 4 2 2 2" xfId="9166" xr:uid="{328FAF7A-C7AB-4F76-9039-AECCD0211DC0}"/>
    <cellStyle name="Normal 5 3 4 4 2 2 2 2" xfId="15238" xr:uid="{7DDBF4B2-6B5D-4F0C-9204-4DBDD70F3EC2}"/>
    <cellStyle name="Normal 5 3 4 4 2 2 3" xfId="12540" xr:uid="{2F2C4E96-CF07-451E-BD9B-430828137BF7}"/>
    <cellStyle name="Normal 5 3 4 4 2 2 4" xfId="6468" xr:uid="{E4D09FA2-9DA9-48AB-A81E-C8D4D85857F9}"/>
    <cellStyle name="Normal 5 3 4 4 2 3" xfId="7817" xr:uid="{51A71191-1DA6-4B35-8692-65FB1C05D94D}"/>
    <cellStyle name="Normal 5 3 4 4 2 3 2" xfId="13889" xr:uid="{31D15C86-208D-4C91-A53A-6CAF483322DB}"/>
    <cellStyle name="Normal 5 3 4 4 2 4" xfId="11191" xr:uid="{F460D738-8AC7-4493-BAF7-43B98A90B9FA}"/>
    <cellStyle name="Normal 5 3 4 4 2 5" xfId="5119" xr:uid="{C4A83F23-6A31-4E23-ABE9-4F8436960551}"/>
    <cellStyle name="Normal 5 3 4 4 3" xfId="2419" xr:uid="{437D14D8-9C57-4164-ADCB-6CA837B8C559}"/>
    <cellStyle name="Normal 5 3 4 4 3 2" xfId="8491" xr:uid="{A88183DB-A3A8-4DDF-8A92-E8156846A51B}"/>
    <cellStyle name="Normal 5 3 4 4 3 2 2" xfId="14563" xr:uid="{EDF5E256-174D-4820-94F2-9B4E8EB7A309}"/>
    <cellStyle name="Normal 5 3 4 4 3 3" xfId="11865" xr:uid="{3856F7ED-61FC-4E4A-8AA3-ECDE0A17B93C}"/>
    <cellStyle name="Normal 5 3 4 4 3 4" xfId="5793" xr:uid="{24C895BB-D990-4BF8-8F83-5E3E7B51FCA4}"/>
    <cellStyle name="Normal 5 3 4 4 4" xfId="1070" xr:uid="{16AA011A-E7AE-456A-8D45-553860BD62CD}"/>
    <cellStyle name="Normal 5 3 4 4 4 2" xfId="13214" xr:uid="{CF4FA10F-DB09-4803-9750-EA9265C2A076}"/>
    <cellStyle name="Normal 5 3 4 4 4 3" xfId="7142" xr:uid="{8FFE9A38-938C-4626-8A39-D04889612265}"/>
    <cellStyle name="Normal 5 3 4 4 5" xfId="3952" xr:uid="{1BF2563F-503F-480E-8081-E18A46030D37}"/>
    <cellStyle name="Normal 5 3 4 4 5 2" xfId="16096" xr:uid="{80A360D8-721A-42FE-BDCC-69ABE2089E06}"/>
    <cellStyle name="Normal 5 3 4 4 5 3" xfId="10024" xr:uid="{5046BC0A-6A0E-4C5B-BF8C-3E7072225C50}"/>
    <cellStyle name="Normal 5 3 4 4 6" xfId="10516" xr:uid="{6A34AAE9-C604-4DB9-B5E2-754A527EA22B}"/>
    <cellStyle name="Normal 5 3 4 4 7" xfId="4444" xr:uid="{73A0B8EA-B386-4C42-A96A-7E4749678972}"/>
    <cellStyle name="Normal 5 3 4 5" xfId="265" xr:uid="{52C8776D-0FA2-438D-8FB1-095F2B041087}"/>
    <cellStyle name="Normal 5 3 4 5 2" xfId="1927" xr:uid="{F3629614-0EE0-4D0B-9D52-7FF65917D746}"/>
    <cellStyle name="Normal 5 3 4 5 2 2" xfId="3276" xr:uid="{E4AC1399-E2D8-4BEB-9B52-2CA5C1D7DBFA}"/>
    <cellStyle name="Normal 5 3 4 5 2 2 2" xfId="9348" xr:uid="{8A735856-9FEB-4C50-A955-7BA9364CC9E9}"/>
    <cellStyle name="Normal 5 3 4 5 2 2 2 2" xfId="15420" xr:uid="{08188474-EC5D-4C40-BC87-AC8404443FE6}"/>
    <cellStyle name="Normal 5 3 4 5 2 2 3" xfId="12722" xr:uid="{FEB7148D-21DC-4C97-977C-B10FCEE04C8B}"/>
    <cellStyle name="Normal 5 3 4 5 2 2 4" xfId="6650" xr:uid="{A492FD8C-0F63-4100-A8ED-E2DBED6FBEC4}"/>
    <cellStyle name="Normal 5 3 4 5 2 3" xfId="7999" xr:uid="{9A9DC758-449B-4FAF-95C4-9822F34669C5}"/>
    <cellStyle name="Normal 5 3 4 5 2 3 2" xfId="14071" xr:uid="{02FAC2E1-9A6B-41C7-8D2B-3B0100190EDC}"/>
    <cellStyle name="Normal 5 3 4 5 2 4" xfId="11373" xr:uid="{372BC3A7-23B4-452D-8E08-4CCFE5F8141D}"/>
    <cellStyle name="Normal 5 3 4 5 2 5" xfId="5301" xr:uid="{526BC1D6-894C-4FE3-8F29-8B371428F72E}"/>
    <cellStyle name="Normal 5 3 4 5 3" xfId="2601" xr:uid="{A5AD22B8-5BA1-4BF2-93C1-53306D79811F}"/>
    <cellStyle name="Normal 5 3 4 5 3 2" xfId="8673" xr:uid="{750C699C-6957-4592-9DD6-D218D09452B7}"/>
    <cellStyle name="Normal 5 3 4 5 3 2 2" xfId="14745" xr:uid="{A167EA8E-B6AC-4F45-8C5B-17DF3258BFAF}"/>
    <cellStyle name="Normal 5 3 4 5 3 3" xfId="12047" xr:uid="{350AF9F2-9076-476D-8F6E-29021558AA80}"/>
    <cellStyle name="Normal 5 3 4 5 3 4" xfId="5975" xr:uid="{D4FD324F-722B-4D6D-8E7F-E9DE87093784}"/>
    <cellStyle name="Normal 5 3 4 5 4" xfId="1252" xr:uid="{21BE9ECC-2606-49E2-810A-302FA81D93B8}"/>
    <cellStyle name="Normal 5 3 4 5 4 2" xfId="13396" xr:uid="{274D4828-0D64-4533-8ED0-3A213B29E7C3}"/>
    <cellStyle name="Normal 5 3 4 5 4 3" xfId="7324" xr:uid="{AD384872-1A19-4062-A8D8-8784192DA530}"/>
    <cellStyle name="Normal 5 3 4 5 5" xfId="3640" xr:uid="{441262C6-0478-404E-A111-3E86F368C4F3}"/>
    <cellStyle name="Normal 5 3 4 5 5 2" xfId="15784" xr:uid="{08E700BC-9FB3-4B48-8A77-C3B9AFC722D3}"/>
    <cellStyle name="Normal 5 3 4 5 5 3" xfId="9712" xr:uid="{07101D1C-DFFB-4865-B026-04758191DF38}"/>
    <cellStyle name="Normal 5 3 4 5 6" xfId="10698" xr:uid="{40D892AE-4CAA-480A-BF6B-617A6E905698}"/>
    <cellStyle name="Normal 5 3 4 5 7" xfId="4626" xr:uid="{8F026F37-D5AA-4D77-B30D-B0B9876C3400}"/>
    <cellStyle name="Normal 5 3 4 6" xfId="1434" xr:uid="{DD0AF0D7-A5B5-4C70-AEF0-A68C71F2CC96}"/>
    <cellStyle name="Normal 5 3 4 6 2" xfId="2783" xr:uid="{9311DB24-C3EF-4001-BD8B-0A5E50404F30}"/>
    <cellStyle name="Normal 5 3 4 6 2 2" xfId="8855" xr:uid="{10C25886-BBA6-401E-B2E9-8127C4B46EFB}"/>
    <cellStyle name="Normal 5 3 4 6 2 2 2" xfId="14927" xr:uid="{465C9600-07DA-422D-96F4-85124FF7141D}"/>
    <cellStyle name="Normal 5 3 4 6 2 3" xfId="12229" xr:uid="{1141416B-364E-4193-AA93-C3B7E636BE1B}"/>
    <cellStyle name="Normal 5 3 4 6 2 4" xfId="6157" xr:uid="{8473F603-2CDE-4581-9DEE-B5B34D4458A1}"/>
    <cellStyle name="Normal 5 3 4 6 3" xfId="7506" xr:uid="{86DBC257-6110-4D74-9CCF-F8241CB128E8}"/>
    <cellStyle name="Normal 5 3 4 6 3 2" xfId="13578" xr:uid="{46D5CE89-6BF1-411A-9818-13B25B44E024}"/>
    <cellStyle name="Normal 5 3 4 6 4" xfId="10880" xr:uid="{DC77D7F4-9296-4460-B503-EE1E9648EC20}"/>
    <cellStyle name="Normal 5 3 4 6 5" xfId="4808" xr:uid="{753ABD26-C15B-4CB5-B44E-53B91CE5104B}"/>
    <cellStyle name="Normal 5 3 4 7" xfId="2109" xr:uid="{6FC98789-2530-4319-BB23-F7772C0219AF}"/>
    <cellStyle name="Normal 5 3 4 7 2" xfId="8181" xr:uid="{1393288A-3753-4848-B0BA-B787AEA0D84B}"/>
    <cellStyle name="Normal 5 3 4 7 2 2" xfId="14253" xr:uid="{52BAF6BD-DD1C-48D3-B2DA-FD2EF385DDE7}"/>
    <cellStyle name="Normal 5 3 4 7 3" xfId="11555" xr:uid="{57E95D0F-A7E2-4228-AB32-7B3477F890CD}"/>
    <cellStyle name="Normal 5 3 4 7 4" xfId="5483" xr:uid="{3AAB2AA4-59C9-48AD-83EA-7C3063F7EA88}"/>
    <cellStyle name="Normal 5 3 4 8" xfId="760" xr:uid="{574D6E79-6F43-43D9-B229-B0CB1B5B273C}"/>
    <cellStyle name="Normal 5 3 4 8 2" xfId="12904" xr:uid="{B9082497-D4EC-4709-A04A-531D4D70508E}"/>
    <cellStyle name="Normal 5 3 4 8 3" xfId="6832" xr:uid="{F87C43CF-65EB-4BEF-84B7-E1920267090E}"/>
    <cellStyle name="Normal 5 3 4 9" xfId="3458" xr:uid="{37C8ABC0-A3F0-4F80-9843-DC36297EF6F8}"/>
    <cellStyle name="Normal 5 3 4 9 2" xfId="15602" xr:uid="{8BFA5619-515E-4F0D-AA8B-5BEF13B71E60}"/>
    <cellStyle name="Normal 5 3 4 9 3" xfId="9530" xr:uid="{FF581150-A596-4FF1-8158-820DFC3A9B01}"/>
    <cellStyle name="Normal 5 3 5" xfId="110" xr:uid="{00000000-0005-0000-0000-000088000000}"/>
    <cellStyle name="Normal 5 3 5 10" xfId="4164" xr:uid="{08301559-74A5-484E-A22A-F26C02E4128F}"/>
    <cellStyle name="Normal 5 3 5 2" xfId="423" xr:uid="{3632B216-4952-4BE1-A12D-65C1E5F4BB4B}"/>
    <cellStyle name="Normal 5 3 5 2 2" xfId="1590" xr:uid="{BF05D920-A484-44E9-ADA2-FB3C3196D517}"/>
    <cellStyle name="Normal 5 3 5 2 2 2" xfId="2939" xr:uid="{BDBA6D4D-C610-4C64-94A1-0B4E8E7B961E}"/>
    <cellStyle name="Normal 5 3 5 2 2 2 2" xfId="9011" xr:uid="{12A9BDD8-0E75-4788-AFAF-C9282F509618}"/>
    <cellStyle name="Normal 5 3 5 2 2 2 2 2" xfId="15083" xr:uid="{16DB1287-D82B-494D-89AD-A50114943B2E}"/>
    <cellStyle name="Normal 5 3 5 2 2 2 3" xfId="12385" xr:uid="{EC2C52AB-FAE0-467C-ACF7-8F3F22558558}"/>
    <cellStyle name="Normal 5 3 5 2 2 2 4" xfId="6313" xr:uid="{3E0618FC-C04F-455F-9D00-33D5CAC0AC61}"/>
    <cellStyle name="Normal 5 3 5 2 2 3" xfId="7662" xr:uid="{3FFA3A62-A132-4B5D-BD9D-D9BA5B94AA80}"/>
    <cellStyle name="Normal 5 3 5 2 2 3 2" xfId="13734" xr:uid="{C5D1A2E3-78CE-4DEE-85AF-57E0E044D5ED}"/>
    <cellStyle name="Normal 5 3 5 2 2 4" xfId="11036" xr:uid="{003E5E1E-D9FE-4B8E-94C3-E3F8ED7B714A}"/>
    <cellStyle name="Normal 5 3 5 2 2 5" xfId="4964" xr:uid="{11BFA398-4884-4A63-AF99-82DB16395EB8}"/>
    <cellStyle name="Normal 5 3 5 2 3" xfId="2264" xr:uid="{22417808-8FF1-47DD-B17C-7E57FA92386F}"/>
    <cellStyle name="Normal 5 3 5 2 3 2" xfId="8336" xr:uid="{1A9C9C78-59BC-4632-A927-0CACE4532CC0}"/>
    <cellStyle name="Normal 5 3 5 2 3 2 2" xfId="14408" xr:uid="{30411316-3D9E-47C3-8D86-FF9DEEDFA139}"/>
    <cellStyle name="Normal 5 3 5 2 3 3" xfId="11710" xr:uid="{FAC715DE-40EC-40C9-89CB-1F881893A7E2}"/>
    <cellStyle name="Normal 5 3 5 2 3 4" xfId="5638" xr:uid="{6B6E6B59-3E79-4FD9-BFF4-4FE3FA115C86}"/>
    <cellStyle name="Normal 5 3 5 2 4" xfId="915" xr:uid="{4E248347-967D-4FD3-B7B3-0742ACA4599D}"/>
    <cellStyle name="Normal 5 3 5 2 4 2" xfId="13059" xr:uid="{836B850B-23FE-4247-ABBA-662175B1C661}"/>
    <cellStyle name="Normal 5 3 5 2 4 3" xfId="6987" xr:uid="{D0E6A8AA-C163-4882-A1AC-A18FF61813CD}"/>
    <cellStyle name="Normal 5 3 5 2 5" xfId="3797" xr:uid="{A511ADCD-1866-40D3-81A5-9B8102B042B1}"/>
    <cellStyle name="Normal 5 3 5 2 5 2" xfId="15941" xr:uid="{99E8A115-4AD5-4A9D-8FBC-A874D3D2C049}"/>
    <cellStyle name="Normal 5 3 5 2 5 3" xfId="9869" xr:uid="{79D3B99B-E0E1-487D-98DB-1A0861A5FF04}"/>
    <cellStyle name="Normal 5 3 5 2 6" xfId="10361" xr:uid="{8C0B14DB-7F28-46F9-A7BA-5EE3E7909051}"/>
    <cellStyle name="Normal 5 3 5 2 7" xfId="4289" xr:uid="{73D56A02-5DE0-4174-B680-473326A08DC4}"/>
    <cellStyle name="Normal 5 3 5 3" xfId="607" xr:uid="{3189C20C-375D-4A09-8A08-584AA860A629}"/>
    <cellStyle name="Normal 5 3 5 3 2" xfId="1774" xr:uid="{894A976A-463A-4CD0-AFBA-E12760E4F4E5}"/>
    <cellStyle name="Normal 5 3 5 3 2 2" xfId="3123" xr:uid="{7B02E9C8-C619-4141-A8AD-5B0D58C5F386}"/>
    <cellStyle name="Normal 5 3 5 3 2 2 2" xfId="9195" xr:uid="{906ACC0C-DB51-4340-BD78-692124699B09}"/>
    <cellStyle name="Normal 5 3 5 3 2 2 2 2" xfId="15267" xr:uid="{EC3F1202-36C7-4E2E-A56C-ACE678B4D8D5}"/>
    <cellStyle name="Normal 5 3 5 3 2 2 3" xfId="12569" xr:uid="{F5BC6548-0D7F-40EB-B180-FF75F632914E}"/>
    <cellStyle name="Normal 5 3 5 3 2 2 4" xfId="6497" xr:uid="{FDE8AC75-802C-456D-A6CE-C6F7FB72D9EA}"/>
    <cellStyle name="Normal 5 3 5 3 2 3" xfId="7846" xr:uid="{89E40700-E858-4C75-A30E-BFB1DC80F3F3}"/>
    <cellStyle name="Normal 5 3 5 3 2 3 2" xfId="13918" xr:uid="{9AF16096-EDC5-4ED7-8897-CBA4C423A4F0}"/>
    <cellStyle name="Normal 5 3 5 3 2 4" xfId="11220" xr:uid="{7DE9FA6C-E541-4640-B80F-38F9230351CB}"/>
    <cellStyle name="Normal 5 3 5 3 2 5" xfId="5148" xr:uid="{221087B9-8738-4649-B7C6-3CCDA87BE68A}"/>
    <cellStyle name="Normal 5 3 5 3 3" xfId="2448" xr:uid="{BBB19B54-73A5-49E7-9039-8CDD3CFF1E2F}"/>
    <cellStyle name="Normal 5 3 5 3 3 2" xfId="8520" xr:uid="{4DAF4ADA-0838-4765-8530-46906AED1A18}"/>
    <cellStyle name="Normal 5 3 5 3 3 2 2" xfId="14592" xr:uid="{9DCAD366-050B-436F-9409-3D56F8E7ED99}"/>
    <cellStyle name="Normal 5 3 5 3 3 3" xfId="11894" xr:uid="{E072B59D-5B59-4CD7-A176-2ABE6E872387}"/>
    <cellStyle name="Normal 5 3 5 3 3 4" xfId="5822" xr:uid="{4F0105F5-BB67-4C8E-A341-1E412B5A91A1}"/>
    <cellStyle name="Normal 5 3 5 3 4" xfId="1099" xr:uid="{DC427272-DFA7-4067-BD20-7BE0EFAC92EB}"/>
    <cellStyle name="Normal 5 3 5 3 4 2" xfId="13243" xr:uid="{DB4DEA14-16D5-4B52-BA67-F7FF9597729C}"/>
    <cellStyle name="Normal 5 3 5 3 4 3" xfId="7171" xr:uid="{1F801005-69EC-4188-84EE-D5E4704B77BA}"/>
    <cellStyle name="Normal 5 3 5 3 5" xfId="3981" xr:uid="{95F428D3-E3F9-4091-9ACF-9650E87EE090}"/>
    <cellStyle name="Normal 5 3 5 3 5 2" xfId="16125" xr:uid="{759CA82F-5DA3-4F04-B020-BC35091E790B}"/>
    <cellStyle name="Normal 5 3 5 3 5 3" xfId="10053" xr:uid="{ADBBAA00-6177-43A0-965C-3FEDF21689C6}"/>
    <cellStyle name="Normal 5 3 5 3 6" xfId="10545" xr:uid="{B757A95D-1EF3-4792-8D57-A07ABA706832}"/>
    <cellStyle name="Normal 5 3 5 3 7" xfId="4473" xr:uid="{06934F9B-C7D1-43AB-8949-C67905D25B2C}"/>
    <cellStyle name="Normal 5 3 5 4" xfId="295" xr:uid="{934F253B-61C4-408B-92AC-0602782E915A}"/>
    <cellStyle name="Normal 5 3 5 4 2" xfId="1956" xr:uid="{02F07452-B5BF-4B0B-8057-590C117F924A}"/>
    <cellStyle name="Normal 5 3 5 4 2 2" xfId="3305" xr:uid="{D1AC346F-CF39-40C5-9C64-2A29D6BF2584}"/>
    <cellStyle name="Normal 5 3 5 4 2 2 2" xfId="9377" xr:uid="{F51DDB29-44AA-46D0-8466-0788E4492CC1}"/>
    <cellStyle name="Normal 5 3 5 4 2 2 2 2" xfId="15449" xr:uid="{3BE960C2-ADEB-4E19-8551-0EC193890C33}"/>
    <cellStyle name="Normal 5 3 5 4 2 2 3" xfId="12751" xr:uid="{16CC24A7-7C46-455D-A90A-00CAF39FA60E}"/>
    <cellStyle name="Normal 5 3 5 4 2 2 4" xfId="6679" xr:uid="{241C7F84-862D-4266-998C-34C8D42503F2}"/>
    <cellStyle name="Normal 5 3 5 4 2 3" xfId="8028" xr:uid="{0B68BFB9-9133-43DD-8297-F954F6C22054}"/>
    <cellStyle name="Normal 5 3 5 4 2 3 2" xfId="14100" xr:uid="{368F273A-B700-407C-81A6-B834402B73B0}"/>
    <cellStyle name="Normal 5 3 5 4 2 4" xfId="11402" xr:uid="{1B413737-FE40-4E4F-A4D5-5AE1E0C2AC1D}"/>
    <cellStyle name="Normal 5 3 5 4 2 5" xfId="5330" xr:uid="{C1E24DBB-9C16-4F21-A0FE-D869E747DB58}"/>
    <cellStyle name="Normal 5 3 5 4 3" xfId="2630" xr:uid="{EBF27B36-69F9-4033-AB5F-37E86539CC4C}"/>
    <cellStyle name="Normal 5 3 5 4 3 2" xfId="8702" xr:uid="{4A2CC9FE-0B9A-41DA-A8ED-595EDE117002}"/>
    <cellStyle name="Normal 5 3 5 4 3 2 2" xfId="14774" xr:uid="{5A2D9FCB-E832-4D29-918B-8750634CD4D4}"/>
    <cellStyle name="Normal 5 3 5 4 3 3" xfId="12076" xr:uid="{8CEC9713-A08B-4CF5-AE10-245575A8C702}"/>
    <cellStyle name="Normal 5 3 5 4 3 4" xfId="6004" xr:uid="{AE9892C9-5F76-455A-9C81-7204870DFDD1}"/>
    <cellStyle name="Normal 5 3 5 4 4" xfId="1281" xr:uid="{0DF60D14-DAFD-4157-94EB-DBDB1ED27E3B}"/>
    <cellStyle name="Normal 5 3 5 4 4 2" xfId="13425" xr:uid="{A28509C5-986A-4EDC-8E94-6C6585BC4AD5}"/>
    <cellStyle name="Normal 5 3 5 4 4 3" xfId="7353" xr:uid="{015E791C-023B-427F-9E51-28C5A5B7D9DC}"/>
    <cellStyle name="Normal 5 3 5 4 5" xfId="3670" xr:uid="{E99E6116-D78F-4859-9F59-EBB2CA606EE8}"/>
    <cellStyle name="Normal 5 3 5 4 5 2" xfId="15814" xr:uid="{D40BCE21-CECF-418C-8874-2B59B0023C28}"/>
    <cellStyle name="Normal 5 3 5 4 5 3" xfId="9742" xr:uid="{541234B4-E18E-4CDC-8CCD-F70CB1590E48}"/>
    <cellStyle name="Normal 5 3 5 4 6" xfId="10727" xr:uid="{9C2D2241-C56E-4919-B35A-04CC10C93940}"/>
    <cellStyle name="Normal 5 3 5 4 7" xfId="4655" xr:uid="{9FBF91FF-4F88-447A-AB64-0B26F3046BB2}"/>
    <cellStyle name="Normal 5 3 5 5" xfId="1464" xr:uid="{81105E76-007D-4A85-A62E-06B96ABE9917}"/>
    <cellStyle name="Normal 5 3 5 5 2" xfId="2813" xr:uid="{9F9C3656-7605-4AEF-901F-2AF2A2E27CF5}"/>
    <cellStyle name="Normal 5 3 5 5 2 2" xfId="8885" xr:uid="{6471C684-F623-4844-A128-CFFBADDCFD0B}"/>
    <cellStyle name="Normal 5 3 5 5 2 2 2" xfId="14957" xr:uid="{7CB57A4C-1ABB-4EBF-86D5-6665AD1CB361}"/>
    <cellStyle name="Normal 5 3 5 5 2 3" xfId="12259" xr:uid="{2D06EF57-8F5C-4455-AA38-E219EA83E589}"/>
    <cellStyle name="Normal 5 3 5 5 2 4" xfId="6187" xr:uid="{109E83B2-89E4-46B5-A80C-6EE5F9314EB1}"/>
    <cellStyle name="Normal 5 3 5 5 3" xfId="7536" xr:uid="{65EF0BBA-6455-4AD0-8479-682B69745DB8}"/>
    <cellStyle name="Normal 5 3 5 5 3 2" xfId="13608" xr:uid="{3E00E782-618C-4992-ABDB-3DDF1B46DBBE}"/>
    <cellStyle name="Normal 5 3 5 5 4" xfId="10910" xr:uid="{88B52FDB-420C-407E-B511-29449A5CAF62}"/>
    <cellStyle name="Normal 5 3 5 5 5" xfId="4838" xr:uid="{C29FD2A9-7BC3-402F-B526-3C0D9CC95B47}"/>
    <cellStyle name="Normal 5 3 5 6" xfId="2139" xr:uid="{4BA11110-2241-4139-B3BB-82538664AA2D}"/>
    <cellStyle name="Normal 5 3 5 6 2" xfId="8211" xr:uid="{2EEDA9EF-E636-4F91-B571-2B4E488683EE}"/>
    <cellStyle name="Normal 5 3 5 6 2 2" xfId="14283" xr:uid="{845B4BD9-07F3-4FCD-8AE3-3F704C1DD192}"/>
    <cellStyle name="Normal 5 3 5 6 3" xfId="11585" xr:uid="{2A7B8883-6C8B-4AA6-999A-BB186AA08A22}"/>
    <cellStyle name="Normal 5 3 5 6 4" xfId="5513" xr:uid="{6ED2B72A-8E01-4CE8-84D7-04E53E771A55}"/>
    <cellStyle name="Normal 5 3 5 7" xfId="790" xr:uid="{8AA2DDBD-1636-49C9-909E-0700B355C263}"/>
    <cellStyle name="Normal 5 3 5 7 2" xfId="12934" xr:uid="{396273C3-BCBD-4BBF-BC77-77DA41204275}"/>
    <cellStyle name="Normal 5 3 5 7 3" xfId="6862" xr:uid="{687EE765-27E6-48AE-B4C3-5B5027D362D1}"/>
    <cellStyle name="Normal 5 3 5 8" xfId="3487" xr:uid="{1819E11C-7998-44F3-B398-77E669B27D1B}"/>
    <cellStyle name="Normal 5 3 5 8 2" xfId="15631" xr:uid="{94F19FB6-D7D3-4F38-8CE6-26F6E23DF399}"/>
    <cellStyle name="Normal 5 3 5 8 3" xfId="9559" xr:uid="{2EEC573C-FA78-4CFA-BF91-335337E801AE}"/>
    <cellStyle name="Normal 5 3 5 9" xfId="10236" xr:uid="{56FD7B12-F2D9-4C4A-8134-1907A12778B6}"/>
    <cellStyle name="Normal 5 3 6" xfId="330" xr:uid="{682B7FC1-D584-410C-8179-489A9BE3EC9A}"/>
    <cellStyle name="Normal 5 3 6 2" xfId="1498" xr:uid="{90154AA6-9C38-40C5-A5E1-B12D089CDBC9}"/>
    <cellStyle name="Normal 5 3 6 2 2" xfId="2847" xr:uid="{07813C02-3F85-454C-9FEF-57C0C3DC433C}"/>
    <cellStyle name="Normal 5 3 6 2 2 2" xfId="8919" xr:uid="{08A33B8B-591C-4BB2-BC87-18C60785C4A0}"/>
    <cellStyle name="Normal 5 3 6 2 2 2 2" xfId="14991" xr:uid="{89890CCC-5F24-4924-A917-337E6742E8C2}"/>
    <cellStyle name="Normal 5 3 6 2 2 3" xfId="12293" xr:uid="{5709703E-4D95-4CFE-858B-FBE06A197172}"/>
    <cellStyle name="Normal 5 3 6 2 2 4" xfId="6221" xr:uid="{ABEA0549-284E-4769-A025-B434CB4692BD}"/>
    <cellStyle name="Normal 5 3 6 2 3" xfId="7570" xr:uid="{E9A674EE-D4CE-4A9D-B72A-E226A565E0F9}"/>
    <cellStyle name="Normal 5 3 6 2 3 2" xfId="13642" xr:uid="{211C49CB-CE0C-4713-9E24-33D49266DEC2}"/>
    <cellStyle name="Normal 5 3 6 2 4" xfId="10944" xr:uid="{9138BCD1-C574-4387-B3F0-C95F123BA8ED}"/>
    <cellStyle name="Normal 5 3 6 2 5" xfId="4872" xr:uid="{B408DE23-4188-47A6-A1B3-99CED86F96C3}"/>
    <cellStyle name="Normal 5 3 6 3" xfId="2172" xr:uid="{92C0B0E6-2CDA-4F79-85D9-52D4AA0145D8}"/>
    <cellStyle name="Normal 5 3 6 3 2" xfId="8244" xr:uid="{0E915FBE-E558-4B19-A0DF-3679B1E92C57}"/>
    <cellStyle name="Normal 5 3 6 3 2 2" xfId="14316" xr:uid="{943E93AB-A93A-48C6-A410-B46A61D13F3B}"/>
    <cellStyle name="Normal 5 3 6 3 3" xfId="11618" xr:uid="{ED8E137B-1203-4505-B173-942971318624}"/>
    <cellStyle name="Normal 5 3 6 3 4" xfId="5546" xr:uid="{10F0C5A9-47A5-4F20-94F0-25D0AB37C59D}"/>
    <cellStyle name="Normal 5 3 6 4" xfId="823" xr:uid="{E18A3EDA-9D05-4C2D-AB70-A994B7EC69E4}"/>
    <cellStyle name="Normal 5 3 6 4 2" xfId="12967" xr:uid="{8A57B9D4-D955-4CD7-AAB5-307D4BD24A2F}"/>
    <cellStyle name="Normal 5 3 6 4 3" xfId="6895" xr:uid="{0E8B2428-0052-426D-8B9A-4EBD0C9B5F1F}"/>
    <cellStyle name="Normal 5 3 6 5" xfId="3705" xr:uid="{691BA3FA-D69F-4FA8-A66A-9DEBD80DDB11}"/>
    <cellStyle name="Normal 5 3 6 5 2" xfId="15849" xr:uid="{7360C6A3-86A9-4DB4-A225-D15AFFA91984}"/>
    <cellStyle name="Normal 5 3 6 5 3" xfId="9777" xr:uid="{FFDDD27E-F9F4-45EF-8B78-9AE5C2265833}"/>
    <cellStyle name="Normal 5 3 6 6" xfId="10269" xr:uid="{3D19B3A5-6242-45CB-AF98-901368AD79E4}"/>
    <cellStyle name="Normal 5 3 6 7" xfId="4197" xr:uid="{B5887372-224B-474E-AE35-F8133171AF6E}"/>
    <cellStyle name="Normal 5 3 7" xfId="515" xr:uid="{10469920-853B-4FD2-984C-FEE559685C03}"/>
    <cellStyle name="Normal 5 3 7 2" xfId="1682" xr:uid="{833DEF5A-AD44-4EFD-83D2-A17F89AF796D}"/>
    <cellStyle name="Normal 5 3 7 2 2" xfId="3031" xr:uid="{9C92A75A-6026-4427-BAB2-EB30A7DC6D59}"/>
    <cellStyle name="Normal 5 3 7 2 2 2" xfId="9103" xr:uid="{64389BD4-D64C-49D9-B2A3-72D3BC3B0198}"/>
    <cellStyle name="Normal 5 3 7 2 2 2 2" xfId="15175" xr:uid="{3AC6FCC4-65D7-4869-9AEF-B7FB57CB6854}"/>
    <cellStyle name="Normal 5 3 7 2 2 3" xfId="12477" xr:uid="{A175F977-D54F-4547-A0C8-5AA0BF7233D6}"/>
    <cellStyle name="Normal 5 3 7 2 2 4" xfId="6405" xr:uid="{4C233759-CDF2-49FE-A7ED-5FCE80193531}"/>
    <cellStyle name="Normal 5 3 7 2 3" xfId="7754" xr:uid="{1F7C349A-4A6F-4AC9-9451-B0BA9596413C}"/>
    <cellStyle name="Normal 5 3 7 2 3 2" xfId="13826" xr:uid="{4A26788D-EF62-4756-A9F5-7D3E47822F8D}"/>
    <cellStyle name="Normal 5 3 7 2 4" xfId="11128" xr:uid="{D707F92B-05BA-4AD2-B981-DDE031ED7D54}"/>
    <cellStyle name="Normal 5 3 7 2 5" xfId="5056" xr:uid="{D4B32BD6-0E3F-4BDA-988A-5804180A710E}"/>
    <cellStyle name="Normal 5 3 7 3" xfId="2356" xr:uid="{2FCBE75D-D086-4613-9D0F-107C9467C20E}"/>
    <cellStyle name="Normal 5 3 7 3 2" xfId="8428" xr:uid="{8FE45EF4-27D8-4E25-A0F8-5158DEDC9892}"/>
    <cellStyle name="Normal 5 3 7 3 2 2" xfId="14500" xr:uid="{E5880B41-6777-4711-9076-C1167F476F68}"/>
    <cellStyle name="Normal 5 3 7 3 3" xfId="11802" xr:uid="{19455C70-3EE2-433C-A384-08D2F0DF24D0}"/>
    <cellStyle name="Normal 5 3 7 3 4" xfId="5730" xr:uid="{7DD9DF6A-EFDA-466B-B6F2-480C0D935B6E}"/>
    <cellStyle name="Normal 5 3 7 4" xfId="1007" xr:uid="{FEB2F8D1-5F16-4AFF-81AF-853CB09890AB}"/>
    <cellStyle name="Normal 5 3 7 4 2" xfId="13151" xr:uid="{3345CA96-FFEA-4698-BF55-B915C98E4017}"/>
    <cellStyle name="Normal 5 3 7 4 3" xfId="7079" xr:uid="{9209B51C-18DD-480E-A9BD-4F0AE3C63E64}"/>
    <cellStyle name="Normal 5 3 7 5" xfId="3889" xr:uid="{2333D4B2-0FAC-438F-A633-64652A51732F}"/>
    <cellStyle name="Normal 5 3 7 5 2" xfId="16033" xr:uid="{A6A52901-8492-4803-B96F-AFAD880D7672}"/>
    <cellStyle name="Normal 5 3 7 5 3" xfId="9961" xr:uid="{55506DAF-FFB3-465C-96D3-CA41C67569F7}"/>
    <cellStyle name="Normal 5 3 7 6" xfId="10453" xr:uid="{56C1ADF8-0648-41FA-8EA3-37B0D988DCCA}"/>
    <cellStyle name="Normal 5 3 7 7" xfId="4381" xr:uid="{77783A89-BDA0-416E-80A8-481A58DC36FA}"/>
    <cellStyle name="Normal 5 3 8" xfId="202" xr:uid="{82250E00-4E4B-4AF3-BEF4-1B18920BB937}"/>
    <cellStyle name="Normal 5 3 8 2" xfId="1864" xr:uid="{1DF43A41-C6C2-4B25-8668-284191DACC77}"/>
    <cellStyle name="Normal 5 3 8 2 2" xfId="3213" xr:uid="{0BC23A48-BC8F-44A9-95DD-3F84D4D87101}"/>
    <cellStyle name="Normal 5 3 8 2 2 2" xfId="9285" xr:uid="{1F1F8768-BA72-4888-AC1B-F0010CE48F2A}"/>
    <cellStyle name="Normal 5 3 8 2 2 2 2" xfId="15357" xr:uid="{823656D3-A1E2-4DA5-A8FE-527ADA23E41B}"/>
    <cellStyle name="Normal 5 3 8 2 2 3" xfId="12659" xr:uid="{F374ABD7-7D05-471A-9018-0E38C37C4FBE}"/>
    <cellStyle name="Normal 5 3 8 2 2 4" xfId="6587" xr:uid="{FBB899CD-70EB-45BE-B0BB-946DE969CAC3}"/>
    <cellStyle name="Normal 5 3 8 2 3" xfId="7936" xr:uid="{D6754118-1B60-4577-A12C-FFB327741395}"/>
    <cellStyle name="Normal 5 3 8 2 3 2" xfId="14008" xr:uid="{FF4318A0-54F2-44DC-A69B-7900E380605A}"/>
    <cellStyle name="Normal 5 3 8 2 4" xfId="11310" xr:uid="{F78D33BD-6AE6-46D5-978D-AC56492C0362}"/>
    <cellStyle name="Normal 5 3 8 2 5" xfId="5238" xr:uid="{BA59859E-CAAE-4480-8DD7-D9EDA8C29C3C}"/>
    <cellStyle name="Normal 5 3 8 3" xfId="2538" xr:uid="{FBE25528-7EF7-4B8E-A6A9-2FF31DDE246B}"/>
    <cellStyle name="Normal 5 3 8 3 2" xfId="8610" xr:uid="{68DB8B49-7F6C-434A-9913-51FFC7EE0125}"/>
    <cellStyle name="Normal 5 3 8 3 2 2" xfId="14682" xr:uid="{B39C6BC6-2FDE-4650-99CA-6B812F49D84F}"/>
    <cellStyle name="Normal 5 3 8 3 3" xfId="11984" xr:uid="{142E1D81-2197-4A3D-8D10-9CDAA1EBEF27}"/>
    <cellStyle name="Normal 5 3 8 3 4" xfId="5912" xr:uid="{EE04CB8B-9BA1-482C-84B5-84BDFD708FCB}"/>
    <cellStyle name="Normal 5 3 8 4" xfId="1189" xr:uid="{389FAEB3-B0F6-4306-922F-8786AAB41EE2}"/>
    <cellStyle name="Normal 5 3 8 4 2" xfId="13333" xr:uid="{E8DC55BD-529E-48DC-ABB8-B7FA5BF6D042}"/>
    <cellStyle name="Normal 5 3 8 4 3" xfId="7261" xr:uid="{C2C9789C-32AA-44B9-B75A-4324A1185A77}"/>
    <cellStyle name="Normal 5 3 8 5" xfId="3577" xr:uid="{83137B1F-BFA9-4237-BAAB-E78BA65401EE}"/>
    <cellStyle name="Normal 5 3 8 5 2" xfId="15721" xr:uid="{7FE431B3-8C64-40F5-B9B6-563B66206332}"/>
    <cellStyle name="Normal 5 3 8 5 3" xfId="9649" xr:uid="{51F90564-8216-4053-876F-8F3648095D3D}"/>
    <cellStyle name="Normal 5 3 8 6" xfId="10635" xr:uid="{27FC7034-D37C-4223-999C-7E398A408218}"/>
    <cellStyle name="Normal 5 3 8 7" xfId="4563" xr:uid="{04741FB3-4F62-43B9-B407-B251A4948FF6}"/>
    <cellStyle name="Normal 5 3 9" xfId="1371" xr:uid="{1BF4213D-B11E-443F-A74E-239B6A26F76F}"/>
    <cellStyle name="Normal 5 3 9 2" xfId="2720" xr:uid="{F7EBD893-D448-4EA6-A2E6-261CA57B54C9}"/>
    <cellStyle name="Normal 5 3 9 2 2" xfId="8792" xr:uid="{5055D4EB-B230-4CBE-B2D0-8AB01C742E80}"/>
    <cellStyle name="Normal 5 3 9 2 2 2" xfId="14864" xr:uid="{6D9EF922-572F-4008-B7F5-4CE00B0F3C2E}"/>
    <cellStyle name="Normal 5 3 9 2 3" xfId="12166" xr:uid="{C8B34A4E-99F3-4897-9466-2F46C8490713}"/>
    <cellStyle name="Normal 5 3 9 2 4" xfId="6094" xr:uid="{FCC630F3-F656-45DA-862F-4271ADDCB533}"/>
    <cellStyle name="Normal 5 3 9 3" xfId="7443" xr:uid="{A2DBA69E-C493-4349-AE7C-A69A989744F1}"/>
    <cellStyle name="Normal 5 3 9 3 2" xfId="13515" xr:uid="{55E94374-312C-48D6-B74A-74C35749569B}"/>
    <cellStyle name="Normal 5 3 9 4" xfId="10817" xr:uid="{A48761DC-EA7F-489F-BF11-E13433425DE9}"/>
    <cellStyle name="Normal 5 3 9 5" xfId="4745" xr:uid="{7A60F0E0-B074-4E84-84D2-E4E31E15A4A1}"/>
    <cellStyle name="Normal 5 4" xfId="28" xr:uid="{00000000-0005-0000-0000-000089000000}"/>
    <cellStyle name="Normal 5 4 10" xfId="708" xr:uid="{83B5F346-A668-4EAF-AB37-45C1BC77DB0A}"/>
    <cellStyle name="Normal 5 4 10 2" xfId="12852" xr:uid="{0E7F5173-377C-49B9-B34C-F6BCE90FA007}"/>
    <cellStyle name="Normal 5 4 10 3" xfId="6780" xr:uid="{7775E7EC-B980-42BF-9020-F7BEA39362CA}"/>
    <cellStyle name="Normal 5 4 11" xfId="3406" xr:uid="{EB22BC81-9426-496D-B2A1-524766EBA94C}"/>
    <cellStyle name="Normal 5 4 11 2" xfId="15550" xr:uid="{34C6136C-3FD1-419F-BEEB-7420DA1E3C2C}"/>
    <cellStyle name="Normal 5 4 11 3" xfId="9478" xr:uid="{D1F75ED5-6EF4-4DC2-B9D3-ECFD7486E6B4}"/>
    <cellStyle name="Normal 5 4 12" xfId="10154" xr:uid="{26E5B988-8FCB-4B58-AD3B-FF40CDA44714}"/>
    <cellStyle name="Normal 5 4 13" xfId="4082" xr:uid="{6882D3DD-6BF8-4D55-8EB5-245753D17D80}"/>
    <cellStyle name="Normal 5 4 2" xfId="60" xr:uid="{00000000-0005-0000-0000-00008A000000}"/>
    <cellStyle name="Normal 5 4 2 10" xfId="10186" xr:uid="{1C23222B-E6A6-402B-BA6A-CF5B4FF9D0D5}"/>
    <cellStyle name="Normal 5 4 2 11" xfId="4114" xr:uid="{71259BEB-D1A2-4457-B10A-983F674B77C2}"/>
    <cellStyle name="Normal 5 4 2 2" xfId="150" xr:uid="{00000000-0005-0000-0000-00008B000000}"/>
    <cellStyle name="Normal 5 4 2 2 2" xfId="647" xr:uid="{4281E85C-8AE0-403B-9786-D277F3C07227}"/>
    <cellStyle name="Normal 5 4 2 2 2 2" xfId="1814" xr:uid="{26C33309-52CB-4AFD-AF1F-C38975DBCC09}"/>
    <cellStyle name="Normal 5 4 2 2 2 2 2" xfId="3163" xr:uid="{C0462232-BD41-4680-BE27-32F60B82B9C9}"/>
    <cellStyle name="Normal 5 4 2 2 2 2 2 2" xfId="9235" xr:uid="{C803CF8B-25D5-4330-B99E-87A34396B48E}"/>
    <cellStyle name="Normal 5 4 2 2 2 2 2 2 2" xfId="15307" xr:uid="{3669B9B0-58E0-498F-BD10-1AAC7F8092A4}"/>
    <cellStyle name="Normal 5 4 2 2 2 2 2 3" xfId="12609" xr:uid="{DA67D89C-3E97-4A17-9A7A-27F713ACE3D5}"/>
    <cellStyle name="Normal 5 4 2 2 2 2 2 4" xfId="6537" xr:uid="{272B8954-03EC-4828-835E-5697E09045D2}"/>
    <cellStyle name="Normal 5 4 2 2 2 2 3" xfId="7886" xr:uid="{BCD4A642-1DFA-4AEF-ADB0-00B611BDC6C7}"/>
    <cellStyle name="Normal 5 4 2 2 2 2 3 2" xfId="13958" xr:uid="{B4E73119-CE38-43E9-8698-F276B9F23F18}"/>
    <cellStyle name="Normal 5 4 2 2 2 2 4" xfId="11260" xr:uid="{E15974FF-5D49-4486-99B1-0B83CA9EC764}"/>
    <cellStyle name="Normal 5 4 2 2 2 2 5" xfId="5188" xr:uid="{05C4C9B7-91A5-4883-8245-144FAB85E482}"/>
    <cellStyle name="Normal 5 4 2 2 2 3" xfId="2488" xr:uid="{6B0D3606-4F75-4E95-8BA4-1A9177BD2EA2}"/>
    <cellStyle name="Normal 5 4 2 2 2 3 2" xfId="8560" xr:uid="{BB61229B-C8AC-4D96-BB33-D2FBADF4FE30}"/>
    <cellStyle name="Normal 5 4 2 2 2 3 2 2" xfId="14632" xr:uid="{5D322964-6DFE-434A-A52B-8516D051560E}"/>
    <cellStyle name="Normal 5 4 2 2 2 3 3" xfId="11934" xr:uid="{0314D8DB-BD20-491D-8AE8-CA426E98E93C}"/>
    <cellStyle name="Normal 5 4 2 2 2 3 4" xfId="5862" xr:uid="{B82440E5-A331-445F-B661-44B8774D9E1D}"/>
    <cellStyle name="Normal 5 4 2 2 2 4" xfId="1139" xr:uid="{4DB34620-06CD-4B3B-A4F8-74F04EF59D96}"/>
    <cellStyle name="Normal 5 4 2 2 2 4 2" xfId="13283" xr:uid="{88706FF2-99E3-48A7-8711-4E227E72DC74}"/>
    <cellStyle name="Normal 5 4 2 2 2 4 3" xfId="7211" xr:uid="{A57042E9-4529-445B-9F54-C75CB9D81357}"/>
    <cellStyle name="Normal 5 4 2 2 2 5" xfId="4021" xr:uid="{DDD7524F-E0AD-4C01-A6D0-BDF53402F45C}"/>
    <cellStyle name="Normal 5 4 2 2 2 5 2" xfId="16165" xr:uid="{64C8BEBE-836A-4980-8600-9300586D2B14}"/>
    <cellStyle name="Normal 5 4 2 2 2 5 3" xfId="10093" xr:uid="{78A936B8-8F98-45BC-9199-5F30C8D7FEF9}"/>
    <cellStyle name="Normal 5 4 2 2 2 6" xfId="10585" xr:uid="{A64A64A9-2BE2-45A3-8EFD-61984E4B60EE}"/>
    <cellStyle name="Normal 5 4 2 2 2 7" xfId="4513" xr:uid="{1EB683F7-7F3F-4DA5-8656-F48F21BECA33}"/>
    <cellStyle name="Normal 5 4 2 2 3" xfId="463" xr:uid="{5ABE3B7C-8E37-4D24-885E-7EB2D4B6977D}"/>
    <cellStyle name="Normal 5 4 2 2 3 2" xfId="1996" xr:uid="{3D72FDD2-1740-4D5D-9597-AEB913C09CA8}"/>
    <cellStyle name="Normal 5 4 2 2 3 2 2" xfId="3345" xr:uid="{056DE8BA-08DD-418C-87C6-1DC108F99C90}"/>
    <cellStyle name="Normal 5 4 2 2 3 2 2 2" xfId="9417" xr:uid="{7A8B449D-4068-4AC7-8DD0-7F78CC501D03}"/>
    <cellStyle name="Normal 5 4 2 2 3 2 2 2 2" xfId="15489" xr:uid="{FC687A0A-8639-4293-A33C-C603CC87C17E}"/>
    <cellStyle name="Normal 5 4 2 2 3 2 2 3" xfId="12791" xr:uid="{FCA4D421-B38C-4B75-9CA5-DFC1CB707DD5}"/>
    <cellStyle name="Normal 5 4 2 2 3 2 2 4" xfId="6719" xr:uid="{2EA03AF8-0CE8-4B85-9B30-1DF5CF513714}"/>
    <cellStyle name="Normal 5 4 2 2 3 2 3" xfId="8068" xr:uid="{3A8FACE5-230E-473B-9CCA-46D20DA6A3D6}"/>
    <cellStyle name="Normal 5 4 2 2 3 2 3 2" xfId="14140" xr:uid="{7037506E-E679-4AB2-B5B0-062DBAC7B83C}"/>
    <cellStyle name="Normal 5 4 2 2 3 2 4" xfId="11442" xr:uid="{80A264B2-B6E4-4B18-8EFD-88A78E24E91B}"/>
    <cellStyle name="Normal 5 4 2 2 3 2 5" xfId="5370" xr:uid="{C2FC29A3-E203-4716-8539-27910367214D}"/>
    <cellStyle name="Normal 5 4 2 2 3 3" xfId="2670" xr:uid="{CCA5ABC9-BE26-4E4B-BD6E-4A38952AE544}"/>
    <cellStyle name="Normal 5 4 2 2 3 3 2" xfId="8742" xr:uid="{D96D74F5-354B-46FD-9C1D-06CCC61D20B5}"/>
    <cellStyle name="Normal 5 4 2 2 3 3 2 2" xfId="14814" xr:uid="{75B9F9ED-E777-4E1B-A0E2-DA345A659828}"/>
    <cellStyle name="Normal 5 4 2 2 3 3 3" xfId="12116" xr:uid="{41CF252F-A19F-4FAD-B237-8E5E622B1939}"/>
    <cellStyle name="Normal 5 4 2 2 3 3 4" xfId="6044" xr:uid="{1BF55160-DBD5-426D-9EAE-62E937E295ED}"/>
    <cellStyle name="Normal 5 4 2 2 3 4" xfId="1321" xr:uid="{0F37DFD7-7F70-4E90-9D50-3F944E8C0555}"/>
    <cellStyle name="Normal 5 4 2 2 3 4 2" xfId="13465" xr:uid="{F1F557C2-F4CC-4337-A037-18AE95CBA692}"/>
    <cellStyle name="Normal 5 4 2 2 3 4 3" xfId="7393" xr:uid="{E571ED02-987D-4CDF-9C9C-667D18517BCA}"/>
    <cellStyle name="Normal 5 4 2 2 3 5" xfId="3837" xr:uid="{D5279EFE-49B5-4513-A757-12F0F54531BD}"/>
    <cellStyle name="Normal 5 4 2 2 3 5 2" xfId="15981" xr:uid="{395974AB-951E-4BA6-81AC-77A63C8AE0F3}"/>
    <cellStyle name="Normal 5 4 2 2 3 5 3" xfId="9909" xr:uid="{A43815C6-F3AF-4F85-8530-C5E836B6EF5F}"/>
    <cellStyle name="Normal 5 4 2 2 3 6" xfId="10767" xr:uid="{2E3B26DB-E04D-4C17-8F9C-38C860369876}"/>
    <cellStyle name="Normal 5 4 2 2 3 7" xfId="4695" xr:uid="{4E5EBA30-0738-40B1-9F17-68B674F72DA9}"/>
    <cellStyle name="Normal 5 4 2 2 4" xfId="1630" xr:uid="{A5A25B84-4C95-4F9D-9F21-9149EC677FEE}"/>
    <cellStyle name="Normal 5 4 2 2 4 2" xfId="2979" xr:uid="{381E1974-AA60-4D14-8378-1B541475A278}"/>
    <cellStyle name="Normal 5 4 2 2 4 2 2" xfId="9051" xr:uid="{597267A2-11CA-450F-9B70-464822DB4CB2}"/>
    <cellStyle name="Normal 5 4 2 2 4 2 2 2" xfId="15123" xr:uid="{1BE1FC26-A579-4827-95C9-FF46BA1025B9}"/>
    <cellStyle name="Normal 5 4 2 2 4 2 3" xfId="12425" xr:uid="{C08F3590-895F-4B93-97C2-6273411252B6}"/>
    <cellStyle name="Normal 5 4 2 2 4 2 4" xfId="6353" xr:uid="{213EF911-0C63-4C1F-B219-A97C7CE11D4D}"/>
    <cellStyle name="Normal 5 4 2 2 4 3" xfId="7702" xr:uid="{368F9832-EFAB-40FE-9D7C-A79C166D358A}"/>
    <cellStyle name="Normal 5 4 2 2 4 3 2" xfId="13774" xr:uid="{83923647-6782-4445-8106-DAD26DFED264}"/>
    <cellStyle name="Normal 5 4 2 2 4 4" xfId="11076" xr:uid="{45833660-6024-489A-91D3-0A5A253B6C45}"/>
    <cellStyle name="Normal 5 4 2 2 4 5" xfId="5004" xr:uid="{E93908D2-1550-41FC-9A27-C6B995464663}"/>
    <cellStyle name="Normal 5 4 2 2 5" xfId="2304" xr:uid="{9567ED85-CB04-4CCC-BF03-F2C5F3F2604A}"/>
    <cellStyle name="Normal 5 4 2 2 5 2" xfId="8376" xr:uid="{1AD0CB92-9A47-4610-BFF1-E62B404E8CF7}"/>
    <cellStyle name="Normal 5 4 2 2 5 2 2" xfId="14448" xr:uid="{76D01A8F-CD7A-4815-8CFD-44DAE7702493}"/>
    <cellStyle name="Normal 5 4 2 2 5 3" xfId="11750" xr:uid="{90348BBB-8B99-4A03-8F59-F11B45B0C77D}"/>
    <cellStyle name="Normal 5 4 2 2 5 4" xfId="5678" xr:uid="{096447F2-377F-4107-97C5-5AEE014FD4A0}"/>
    <cellStyle name="Normal 5 4 2 2 6" xfId="955" xr:uid="{A54B7BE8-A91E-48D7-A537-F01E960FBAE4}"/>
    <cellStyle name="Normal 5 4 2 2 6 2" xfId="13099" xr:uid="{BAFC338D-5AFF-43A0-80A5-5CA9E1E9DD7B}"/>
    <cellStyle name="Normal 5 4 2 2 6 3" xfId="7027" xr:uid="{629C223A-25DE-46E9-9CB8-B7E36CFF1DBD}"/>
    <cellStyle name="Normal 5 4 2 2 7" xfId="3527" xr:uid="{B59860FF-0F68-4C29-BE56-89664C8D85E9}"/>
    <cellStyle name="Normal 5 4 2 2 7 2" xfId="15671" xr:uid="{4622420A-5E20-4387-8B06-06B543C45457}"/>
    <cellStyle name="Normal 5 4 2 2 7 3" xfId="9599" xr:uid="{25E8CEC3-71CC-4EA2-8D85-7D29842FE893}"/>
    <cellStyle name="Normal 5 4 2 2 8" xfId="10401" xr:uid="{BE96C0D9-4F07-4724-B2EC-74A9E073BD27}"/>
    <cellStyle name="Normal 5 4 2 2 9" xfId="4329" xr:uid="{C31F7CF0-E216-410E-9428-69BB82B697A1}"/>
    <cellStyle name="Normal 5 4 2 3" xfId="373" xr:uid="{E338B9A4-490D-471B-9E70-DB0721A038FA}"/>
    <cellStyle name="Normal 5 4 2 3 2" xfId="1541" xr:uid="{63DE2AB8-6458-46C1-A8C4-70721CD89D6F}"/>
    <cellStyle name="Normal 5 4 2 3 2 2" xfId="2890" xr:uid="{FB390462-3923-4C3C-BD30-474E416C2518}"/>
    <cellStyle name="Normal 5 4 2 3 2 2 2" xfId="8962" xr:uid="{2C70AA14-736F-4CC9-A77E-7D099FCFE7C1}"/>
    <cellStyle name="Normal 5 4 2 3 2 2 2 2" xfId="15034" xr:uid="{0DB536D6-2FAC-4C15-B825-D219F2820BD3}"/>
    <cellStyle name="Normal 5 4 2 3 2 2 3" xfId="12336" xr:uid="{5C5B3EC6-F4EF-4F06-8401-4C6CA9ADDAA5}"/>
    <cellStyle name="Normal 5 4 2 3 2 2 4" xfId="6264" xr:uid="{238F791C-DB1D-42A2-A3C2-7B35A8840118}"/>
    <cellStyle name="Normal 5 4 2 3 2 3" xfId="7613" xr:uid="{36136B1C-BF56-4B50-89A1-FF1C8D52F136}"/>
    <cellStyle name="Normal 5 4 2 3 2 3 2" xfId="13685" xr:uid="{AA3318E4-BA79-4E12-A920-1CAB608C6B0C}"/>
    <cellStyle name="Normal 5 4 2 3 2 4" xfId="10987" xr:uid="{0ABE5573-93BE-4E1F-BC49-136D95543FB4}"/>
    <cellStyle name="Normal 5 4 2 3 2 5" xfId="4915" xr:uid="{373BF813-342F-4680-8EFF-3361BD49D6B1}"/>
    <cellStyle name="Normal 5 4 2 3 3" xfId="2215" xr:uid="{DC1470AB-D173-43FF-A29B-F6E5704A293A}"/>
    <cellStyle name="Normal 5 4 2 3 3 2" xfId="8287" xr:uid="{C97D11B9-4017-477B-BD7C-A89E7794EA1E}"/>
    <cellStyle name="Normal 5 4 2 3 3 2 2" xfId="14359" xr:uid="{7C1E5585-B822-47F4-8172-B5EE7B45241F}"/>
    <cellStyle name="Normal 5 4 2 3 3 3" xfId="11661" xr:uid="{09D1AF1B-DE90-4686-A9D2-D7BFDE639D9D}"/>
    <cellStyle name="Normal 5 4 2 3 3 4" xfId="5589" xr:uid="{9B9A6A8D-6078-436B-A4F0-94CC26002325}"/>
    <cellStyle name="Normal 5 4 2 3 4" xfId="866" xr:uid="{F7E4CAE5-5325-4F6D-B4EF-A60946CCAD3B}"/>
    <cellStyle name="Normal 5 4 2 3 4 2" xfId="13010" xr:uid="{F3CE1480-2D49-41CF-93DE-9978F4674C26}"/>
    <cellStyle name="Normal 5 4 2 3 4 3" xfId="6938" xr:uid="{A4D9901F-1571-48B0-9952-199E880359BC}"/>
    <cellStyle name="Normal 5 4 2 3 5" xfId="3748" xr:uid="{19769AEB-7111-4A64-9BCF-139BA56DE0F8}"/>
    <cellStyle name="Normal 5 4 2 3 5 2" xfId="15892" xr:uid="{3EA4D809-EFD7-49AE-A11C-138023C110D6}"/>
    <cellStyle name="Normal 5 4 2 3 5 3" xfId="9820" xr:uid="{50F4C398-A502-4C03-A1CC-F85D18DEB125}"/>
    <cellStyle name="Normal 5 4 2 3 6" xfId="10312" xr:uid="{30E6C064-DAF4-46B4-A333-BF005FD66867}"/>
    <cellStyle name="Normal 5 4 2 3 7" xfId="4240" xr:uid="{E708C4E6-270F-4688-B365-8B2952B2AC97}"/>
    <cellStyle name="Normal 5 4 2 4" xfId="558" xr:uid="{3ACCE371-B2E8-47BD-9E6C-E0FF38DD9619}"/>
    <cellStyle name="Normal 5 4 2 4 2" xfId="1725" xr:uid="{2D69E272-CBCA-454B-A3C8-950047BDF00D}"/>
    <cellStyle name="Normal 5 4 2 4 2 2" xfId="3074" xr:uid="{AC4D00B1-0ED8-4752-A62B-3AA46A41852A}"/>
    <cellStyle name="Normal 5 4 2 4 2 2 2" xfId="9146" xr:uid="{BD174C48-9D89-405C-84D0-943E3EE20149}"/>
    <cellStyle name="Normal 5 4 2 4 2 2 2 2" xfId="15218" xr:uid="{CACB5C05-D5B5-45C8-BB26-667A83A455C2}"/>
    <cellStyle name="Normal 5 4 2 4 2 2 3" xfId="12520" xr:uid="{9CF145D6-62DB-4C15-BBD4-0A30F98B00CB}"/>
    <cellStyle name="Normal 5 4 2 4 2 2 4" xfId="6448" xr:uid="{666734FE-8A44-4EB1-B0B1-B80DDF85E682}"/>
    <cellStyle name="Normal 5 4 2 4 2 3" xfId="7797" xr:uid="{2776C473-A5AC-4F17-AD0F-FC1235D3D5A1}"/>
    <cellStyle name="Normal 5 4 2 4 2 3 2" xfId="13869" xr:uid="{D7EB7CFB-E111-4C19-98F9-C6FC7F297416}"/>
    <cellStyle name="Normal 5 4 2 4 2 4" xfId="11171" xr:uid="{34380392-746B-44D3-A89F-97FDB3952D10}"/>
    <cellStyle name="Normal 5 4 2 4 2 5" xfId="5099" xr:uid="{56A7FD11-B55B-4058-8B3E-11E451B6D89D}"/>
    <cellStyle name="Normal 5 4 2 4 3" xfId="2399" xr:uid="{3027E876-C80B-453A-8543-76F62D8A906E}"/>
    <cellStyle name="Normal 5 4 2 4 3 2" xfId="8471" xr:uid="{E2BDD4D6-91BA-4F63-AA05-83CFC5771346}"/>
    <cellStyle name="Normal 5 4 2 4 3 2 2" xfId="14543" xr:uid="{9EB8DCBC-F260-4539-B10F-73E17D156EAC}"/>
    <cellStyle name="Normal 5 4 2 4 3 3" xfId="11845" xr:uid="{3EF2C06D-7C6A-49DB-A943-16B3B3FE826F}"/>
    <cellStyle name="Normal 5 4 2 4 3 4" xfId="5773" xr:uid="{6485BF05-4374-4595-9BE6-BFE12CD4FD1D}"/>
    <cellStyle name="Normal 5 4 2 4 4" xfId="1050" xr:uid="{A873060F-C219-4653-A0E3-9702F8E4FC40}"/>
    <cellStyle name="Normal 5 4 2 4 4 2" xfId="13194" xr:uid="{B9B1DD1E-B993-4557-A60F-1282628B4A20}"/>
    <cellStyle name="Normal 5 4 2 4 4 3" xfId="7122" xr:uid="{EF01F21A-BBD0-4E76-8BE0-81D096D75F78}"/>
    <cellStyle name="Normal 5 4 2 4 5" xfId="3932" xr:uid="{5D622DC6-85C3-42FD-A561-C0433D89D4B7}"/>
    <cellStyle name="Normal 5 4 2 4 5 2" xfId="16076" xr:uid="{05B66D55-4963-4DAD-9387-39CFD08DA4C3}"/>
    <cellStyle name="Normal 5 4 2 4 5 3" xfId="10004" xr:uid="{F455B09F-5909-4E00-95D5-56C351CDFE55}"/>
    <cellStyle name="Normal 5 4 2 4 6" xfId="10496" xr:uid="{533F2457-2376-461C-967D-CA90A247CED8}"/>
    <cellStyle name="Normal 5 4 2 4 7" xfId="4424" xr:uid="{FB94045C-91AB-414B-99CB-02815C5BF806}"/>
    <cellStyle name="Normal 5 4 2 5" xfId="245" xr:uid="{B65CF9B0-F0E5-4E53-92C9-A2A8853C6ECD}"/>
    <cellStyle name="Normal 5 4 2 5 2" xfId="1907" xr:uid="{7B9654AC-2DC9-4A0E-B2F0-F68360166F1D}"/>
    <cellStyle name="Normal 5 4 2 5 2 2" xfId="3256" xr:uid="{399AD10B-DD1C-496A-8404-B862E91354F3}"/>
    <cellStyle name="Normal 5 4 2 5 2 2 2" xfId="9328" xr:uid="{497941EF-A018-492E-AD9C-D4653AB96C5E}"/>
    <cellStyle name="Normal 5 4 2 5 2 2 2 2" xfId="15400" xr:uid="{E9E7E7C8-FCB2-4B7B-920B-0F06E3583313}"/>
    <cellStyle name="Normal 5 4 2 5 2 2 3" xfId="12702" xr:uid="{2E5BC52B-0E7E-4907-A71B-0B5D8E5E2CC7}"/>
    <cellStyle name="Normal 5 4 2 5 2 2 4" xfId="6630" xr:uid="{EF270660-C6EF-4974-A4C8-8B1CC4BEFE2C}"/>
    <cellStyle name="Normal 5 4 2 5 2 3" xfId="7979" xr:uid="{CE92500D-F386-4D12-AEA5-8123399D6A56}"/>
    <cellStyle name="Normal 5 4 2 5 2 3 2" xfId="14051" xr:uid="{C63A4CE7-0185-4070-9BDC-BA47CC50C397}"/>
    <cellStyle name="Normal 5 4 2 5 2 4" xfId="11353" xr:uid="{9EC649FD-53D2-4E3E-9D01-DE06FBC2C4E9}"/>
    <cellStyle name="Normal 5 4 2 5 2 5" xfId="5281" xr:uid="{24AC375F-FF9F-46C4-9CCA-88AAF5644DE2}"/>
    <cellStyle name="Normal 5 4 2 5 3" xfId="2581" xr:uid="{C6601503-BF17-469A-850C-670A9DD3333C}"/>
    <cellStyle name="Normal 5 4 2 5 3 2" xfId="8653" xr:uid="{B6FD8A74-C7DE-4151-B79C-FBF62FFB9844}"/>
    <cellStyle name="Normal 5 4 2 5 3 2 2" xfId="14725" xr:uid="{342BFA71-AE3D-47B4-87BC-BB0CD209CD77}"/>
    <cellStyle name="Normal 5 4 2 5 3 3" xfId="12027" xr:uid="{016998E1-3EF9-4CFA-910B-DE663B95CA54}"/>
    <cellStyle name="Normal 5 4 2 5 3 4" xfId="5955" xr:uid="{F0F994DE-2223-4B5E-9A1C-B2D4A422038A}"/>
    <cellStyle name="Normal 5 4 2 5 4" xfId="1232" xr:uid="{5E93D8A3-C042-46E3-9012-C4A277BB26DB}"/>
    <cellStyle name="Normal 5 4 2 5 4 2" xfId="13376" xr:uid="{A83CC973-05F4-4C0E-AB9B-95F0F35E896D}"/>
    <cellStyle name="Normal 5 4 2 5 4 3" xfId="7304" xr:uid="{A6831173-9E5D-47F8-944C-E6DD5DDD9CC4}"/>
    <cellStyle name="Normal 5 4 2 5 5" xfId="3620" xr:uid="{D09AF59E-8033-4107-ABF2-101E60155B85}"/>
    <cellStyle name="Normal 5 4 2 5 5 2" xfId="15764" xr:uid="{C23098FA-255D-4F51-AA13-A02E8B9FB5B4}"/>
    <cellStyle name="Normal 5 4 2 5 5 3" xfId="9692" xr:uid="{B2265A1D-2593-45DC-A71C-58A7E8D9EDD3}"/>
    <cellStyle name="Normal 5 4 2 5 6" xfId="10678" xr:uid="{289C8CE5-B5C9-494F-9BD4-56265818FBB4}"/>
    <cellStyle name="Normal 5 4 2 5 7" xfId="4606" xr:uid="{E32BB290-43F7-4CE0-A5DD-5B193BD711B5}"/>
    <cellStyle name="Normal 5 4 2 6" xfId="1414" xr:uid="{B33151F0-0E3A-45C5-996D-C32DFD2AAF4D}"/>
    <cellStyle name="Normal 5 4 2 6 2" xfId="2763" xr:uid="{77E7B78E-A6AA-4844-85FB-593523AD1F0D}"/>
    <cellStyle name="Normal 5 4 2 6 2 2" xfId="8835" xr:uid="{834F961B-05BB-449D-80D6-1C878D792238}"/>
    <cellStyle name="Normal 5 4 2 6 2 2 2" xfId="14907" xr:uid="{E4E9AF2C-003F-4EBF-882A-E07BB5433705}"/>
    <cellStyle name="Normal 5 4 2 6 2 3" xfId="12209" xr:uid="{EBB7A8B9-8E37-45A7-9A0F-C15CF1E9FB2F}"/>
    <cellStyle name="Normal 5 4 2 6 2 4" xfId="6137" xr:uid="{B6927DB0-F6BE-4DAD-8FCF-84B683295FCB}"/>
    <cellStyle name="Normal 5 4 2 6 3" xfId="7486" xr:uid="{9893733B-2692-4161-B68C-6AAD035F3F92}"/>
    <cellStyle name="Normal 5 4 2 6 3 2" xfId="13558" xr:uid="{F6ECC7E9-5C1D-4825-B5EC-BF414B2BCD1B}"/>
    <cellStyle name="Normal 5 4 2 6 4" xfId="10860" xr:uid="{C007443B-3B5F-4828-A359-93BA39071986}"/>
    <cellStyle name="Normal 5 4 2 6 5" xfId="4788" xr:uid="{5433666C-CE08-4FB9-81E7-0F0610C8BC24}"/>
    <cellStyle name="Normal 5 4 2 7" xfId="2089" xr:uid="{E9F88D44-A02B-4493-867D-85FBCEFF0B3A}"/>
    <cellStyle name="Normal 5 4 2 7 2" xfId="8161" xr:uid="{A8CB52A1-7F1F-46DF-8A2E-723371A03DA0}"/>
    <cellStyle name="Normal 5 4 2 7 2 2" xfId="14233" xr:uid="{FC9DB8D6-A555-4EFF-89D2-B7A442C00BD8}"/>
    <cellStyle name="Normal 5 4 2 7 3" xfId="11535" xr:uid="{A353B726-ADFE-4466-869D-DA8494E8DDB2}"/>
    <cellStyle name="Normal 5 4 2 7 4" xfId="5463" xr:uid="{F722F4CA-A73B-4819-845E-FF5A11BAF6A8}"/>
    <cellStyle name="Normal 5 4 2 8" xfId="740" xr:uid="{5A0C6E0B-7173-445C-8908-9B3CA4BE5305}"/>
    <cellStyle name="Normal 5 4 2 8 2" xfId="12884" xr:uid="{3FAC4ABC-B38F-404E-BF99-3BF522D0DD6C}"/>
    <cellStyle name="Normal 5 4 2 8 3" xfId="6812" xr:uid="{7EB6D632-29CA-47AE-A58C-FB3DD730B3F6}"/>
    <cellStyle name="Normal 5 4 2 9" xfId="3438" xr:uid="{1EE832F0-4B08-430C-8F96-BAF6686B73BA}"/>
    <cellStyle name="Normal 5 4 2 9 2" xfId="15582" xr:uid="{9DA90DBD-1A38-4262-8B01-1459591F2180}"/>
    <cellStyle name="Normal 5 4 2 9 3" xfId="9510" xr:uid="{078FA1E3-E016-4CF5-BAB4-1BFE14B74D7C}"/>
    <cellStyle name="Normal 5 4 3" xfId="91" xr:uid="{00000000-0005-0000-0000-00008C000000}"/>
    <cellStyle name="Normal 5 4 3 10" xfId="10217" xr:uid="{9CA91130-1017-446B-9210-3862AB28654D}"/>
    <cellStyle name="Normal 5 4 3 11" xfId="4145" xr:uid="{A5722693-2A01-4EB1-BAFD-FE33DF654F52}"/>
    <cellStyle name="Normal 5 4 3 2" xfId="179" xr:uid="{00000000-0005-0000-0000-00008D000000}"/>
    <cellStyle name="Normal 5 4 3 2 2" xfId="676" xr:uid="{E5B81451-516F-4676-B8CE-F23C6A612C62}"/>
    <cellStyle name="Normal 5 4 3 2 2 2" xfId="1843" xr:uid="{018549F9-2A0D-4406-B95C-A828F471B722}"/>
    <cellStyle name="Normal 5 4 3 2 2 2 2" xfId="3192" xr:uid="{5BA13987-2EA7-4982-BA6C-6EE3DA8E6576}"/>
    <cellStyle name="Normal 5 4 3 2 2 2 2 2" xfId="9264" xr:uid="{627F5D1F-0A0F-46FD-8698-2A4E08BA7C9A}"/>
    <cellStyle name="Normal 5 4 3 2 2 2 2 2 2" xfId="15336" xr:uid="{57AC8969-DB2B-469B-BE7C-64AD4621732C}"/>
    <cellStyle name="Normal 5 4 3 2 2 2 2 3" xfId="12638" xr:uid="{1289F4ED-AB53-4037-ACF8-5ABCBAFAA2D3}"/>
    <cellStyle name="Normal 5 4 3 2 2 2 2 4" xfId="6566" xr:uid="{6BDA1351-FA0E-4E2F-AA25-2894C6950C6B}"/>
    <cellStyle name="Normal 5 4 3 2 2 2 3" xfId="7915" xr:uid="{B3426458-4FB3-4F8B-9E74-885477009A4B}"/>
    <cellStyle name="Normal 5 4 3 2 2 2 3 2" xfId="13987" xr:uid="{B2F9F4C7-D203-4383-BB07-8B61423DB270}"/>
    <cellStyle name="Normal 5 4 3 2 2 2 4" xfId="11289" xr:uid="{CF8DA672-99F6-4E5C-88F9-10EA018E504E}"/>
    <cellStyle name="Normal 5 4 3 2 2 2 5" xfId="5217" xr:uid="{EDE0393C-B050-4883-A700-2DAABFB49DA6}"/>
    <cellStyle name="Normal 5 4 3 2 2 3" xfId="2517" xr:uid="{C09B7EE7-E65A-43CD-8811-D1CCA34CC8FD}"/>
    <cellStyle name="Normal 5 4 3 2 2 3 2" xfId="8589" xr:uid="{A20AA4EA-EE94-420C-A773-857AC24E0BC9}"/>
    <cellStyle name="Normal 5 4 3 2 2 3 2 2" xfId="14661" xr:uid="{BAB9EB66-D417-462B-B65B-F14F990CF012}"/>
    <cellStyle name="Normal 5 4 3 2 2 3 3" xfId="11963" xr:uid="{29FE6C6D-98BE-4009-8042-8F6BFCD289AB}"/>
    <cellStyle name="Normal 5 4 3 2 2 3 4" xfId="5891" xr:uid="{A67A01D6-A3BF-446A-B7C9-2754FD4DE343}"/>
    <cellStyle name="Normal 5 4 3 2 2 4" xfId="1168" xr:uid="{34FAF42E-5D92-4D54-885E-AD2C252389CA}"/>
    <cellStyle name="Normal 5 4 3 2 2 4 2" xfId="13312" xr:uid="{2B07E126-D018-4B15-9F40-A122114949C0}"/>
    <cellStyle name="Normal 5 4 3 2 2 4 3" xfId="7240" xr:uid="{580EDF52-C735-4E63-B189-23B552BA4C93}"/>
    <cellStyle name="Normal 5 4 3 2 2 5" xfId="4050" xr:uid="{8A2C1D29-5CE4-47A8-B168-FD95AC0A78B5}"/>
    <cellStyle name="Normal 5 4 3 2 2 5 2" xfId="16194" xr:uid="{0530A1BF-75C8-44F1-BBAF-D93FE25E7FA2}"/>
    <cellStyle name="Normal 5 4 3 2 2 5 3" xfId="10122" xr:uid="{E650C411-4412-4864-BE92-2578D9F9B084}"/>
    <cellStyle name="Normal 5 4 3 2 2 6" xfId="10614" xr:uid="{7FDFD62F-2600-4478-B3D0-0552B14F540E}"/>
    <cellStyle name="Normal 5 4 3 2 2 7" xfId="4542" xr:uid="{064100A1-0E1A-4394-868B-FF502B088598}"/>
    <cellStyle name="Normal 5 4 3 2 3" xfId="492" xr:uid="{4451BD3E-F172-4607-940E-994E573F5146}"/>
    <cellStyle name="Normal 5 4 3 2 3 2" xfId="2025" xr:uid="{AC3CEC1C-515B-4E45-BDAC-4BF38C564E86}"/>
    <cellStyle name="Normal 5 4 3 2 3 2 2" xfId="3374" xr:uid="{F576FD93-2E57-464E-B5D7-DCF265A383D8}"/>
    <cellStyle name="Normal 5 4 3 2 3 2 2 2" xfId="9446" xr:uid="{FB73D992-2C1C-44AD-92A5-F6D112C37B9C}"/>
    <cellStyle name="Normal 5 4 3 2 3 2 2 2 2" xfId="15518" xr:uid="{DF215CD4-D12C-4B8B-801E-2F7B2C1F5567}"/>
    <cellStyle name="Normal 5 4 3 2 3 2 2 3" xfId="12820" xr:uid="{431BEFC9-809F-49F5-9E4D-88CF01C8AE60}"/>
    <cellStyle name="Normal 5 4 3 2 3 2 2 4" xfId="6748" xr:uid="{E9F72917-CB1F-4695-83BA-929F080EA9BD}"/>
    <cellStyle name="Normal 5 4 3 2 3 2 3" xfId="8097" xr:uid="{39050173-393D-4ADD-BC96-9B226DA1C6AF}"/>
    <cellStyle name="Normal 5 4 3 2 3 2 3 2" xfId="14169" xr:uid="{8388CAFD-F5B7-449E-B8FE-D0C9FDB25B9E}"/>
    <cellStyle name="Normal 5 4 3 2 3 2 4" xfId="11471" xr:uid="{8751409C-43A8-4217-BCD5-26F1706CFA02}"/>
    <cellStyle name="Normal 5 4 3 2 3 2 5" xfId="5399" xr:uid="{39459B92-19C8-4051-98BD-BE1A39B97BA5}"/>
    <cellStyle name="Normal 5 4 3 2 3 3" xfId="2699" xr:uid="{CAFCDB93-62CB-4E81-BA80-16E4F4449413}"/>
    <cellStyle name="Normal 5 4 3 2 3 3 2" xfId="8771" xr:uid="{8328F396-D23F-4FA8-8864-5697C4B414AF}"/>
    <cellStyle name="Normal 5 4 3 2 3 3 2 2" xfId="14843" xr:uid="{5BA0432E-F355-488A-A988-A360D090163C}"/>
    <cellStyle name="Normal 5 4 3 2 3 3 3" xfId="12145" xr:uid="{62BD7B38-86C8-4E47-A3C0-66FDFBFEA00C}"/>
    <cellStyle name="Normal 5 4 3 2 3 3 4" xfId="6073" xr:uid="{0DADFDD6-413E-4864-91FD-9F9AD4E69C66}"/>
    <cellStyle name="Normal 5 4 3 2 3 4" xfId="1350" xr:uid="{6707CD59-28D9-4B76-82D9-717748733AF5}"/>
    <cellStyle name="Normal 5 4 3 2 3 4 2" xfId="13494" xr:uid="{2447F8AF-F4B6-4C0B-AEA6-05A33E8DDDEF}"/>
    <cellStyle name="Normal 5 4 3 2 3 4 3" xfId="7422" xr:uid="{6FD493D1-40D6-4E55-B7EF-D344B4151EA8}"/>
    <cellStyle name="Normal 5 4 3 2 3 5" xfId="3866" xr:uid="{113C45B8-3588-412A-B130-7C7675044378}"/>
    <cellStyle name="Normal 5 4 3 2 3 5 2" xfId="16010" xr:uid="{41AC439E-D775-4B2B-B00F-D561F10D4B56}"/>
    <cellStyle name="Normal 5 4 3 2 3 5 3" xfId="9938" xr:uid="{FC2EEA94-2CD8-4FD5-B1C2-7BA90CA63149}"/>
    <cellStyle name="Normal 5 4 3 2 3 6" xfId="10796" xr:uid="{5E82729B-A9E6-42C3-B58F-5224191B63EC}"/>
    <cellStyle name="Normal 5 4 3 2 3 7" xfId="4724" xr:uid="{B1672665-2DCB-4614-ADF0-597BC7EA80EF}"/>
    <cellStyle name="Normal 5 4 3 2 4" xfId="1659" xr:uid="{79201C95-D1B2-44E8-B007-FD1EB798DDCC}"/>
    <cellStyle name="Normal 5 4 3 2 4 2" xfId="3008" xr:uid="{1A6E9FE8-5E96-4E6D-B525-FD8566D2CC6A}"/>
    <cellStyle name="Normal 5 4 3 2 4 2 2" xfId="9080" xr:uid="{B00A9BF7-96B5-448F-A5BF-28816F348FA4}"/>
    <cellStyle name="Normal 5 4 3 2 4 2 2 2" xfId="15152" xr:uid="{D25582F9-EBA3-4818-AF1A-3B9EFB097521}"/>
    <cellStyle name="Normal 5 4 3 2 4 2 3" xfId="12454" xr:uid="{50A5AF42-4FF0-4E0E-8400-622C1BA8CCC1}"/>
    <cellStyle name="Normal 5 4 3 2 4 2 4" xfId="6382" xr:uid="{29B4B6FA-6156-44D9-8FCB-9F2309E7EC75}"/>
    <cellStyle name="Normal 5 4 3 2 4 3" xfId="7731" xr:uid="{B8B1E63C-C6BA-48CA-870D-FA0B62B83ADA}"/>
    <cellStyle name="Normal 5 4 3 2 4 3 2" xfId="13803" xr:uid="{E3B5FB90-FFFD-4A17-BA48-0AE1354BABDC}"/>
    <cellStyle name="Normal 5 4 3 2 4 4" xfId="11105" xr:uid="{30A2C3AA-EA01-416A-B02A-7953CB523707}"/>
    <cellStyle name="Normal 5 4 3 2 4 5" xfId="5033" xr:uid="{5CBAFDBF-A18D-402A-9692-8664108A93A6}"/>
    <cellStyle name="Normal 5 4 3 2 5" xfId="2333" xr:uid="{C2B8F698-9E93-43F1-9273-B8F2B3CEE1F6}"/>
    <cellStyle name="Normal 5 4 3 2 5 2" xfId="8405" xr:uid="{E70454FD-D00B-4C61-BAE3-3031E41F0539}"/>
    <cellStyle name="Normal 5 4 3 2 5 2 2" xfId="14477" xr:uid="{B903DFA3-92E6-4644-AF32-62552493F968}"/>
    <cellStyle name="Normal 5 4 3 2 5 3" xfId="11779" xr:uid="{A82927A9-CAE3-4A01-8B0F-74583C65DEB8}"/>
    <cellStyle name="Normal 5 4 3 2 5 4" xfId="5707" xr:uid="{96AF168D-3553-4772-8A7D-18B16BBC7AD0}"/>
    <cellStyle name="Normal 5 4 3 2 6" xfId="984" xr:uid="{BE577298-BE42-4C49-BB5F-C43DE030D2A9}"/>
    <cellStyle name="Normal 5 4 3 2 6 2" xfId="13128" xr:uid="{236A0FEA-FDEB-4457-A5BE-0968447AC860}"/>
    <cellStyle name="Normal 5 4 3 2 6 3" xfId="7056" xr:uid="{768E0032-BC51-4AEE-86F8-8E186EDE3FBF}"/>
    <cellStyle name="Normal 5 4 3 2 7" xfId="3556" xr:uid="{DABBAE1C-F339-4780-972E-547A7DBA13AA}"/>
    <cellStyle name="Normal 5 4 3 2 7 2" xfId="15700" xr:uid="{4B069C29-98B0-4E89-82E6-CB673A500971}"/>
    <cellStyle name="Normal 5 4 3 2 7 3" xfId="9628" xr:uid="{9471695E-6FAE-4116-92E0-1B9E1A17BFC4}"/>
    <cellStyle name="Normal 5 4 3 2 8" xfId="10430" xr:uid="{85FFBBC1-62A3-4C21-8334-EFCA8C5D0981}"/>
    <cellStyle name="Normal 5 4 3 2 9" xfId="4358" xr:uid="{501500AA-E390-418C-9666-B3578E75E2BB}"/>
    <cellStyle name="Normal 5 4 3 3" xfId="404" xr:uid="{2F0E9D0B-BF65-41D3-97BD-5EBC770A9E3B}"/>
    <cellStyle name="Normal 5 4 3 3 2" xfId="1572" xr:uid="{F0B6151F-15DE-4F78-9A15-1C56E50430B7}"/>
    <cellStyle name="Normal 5 4 3 3 2 2" xfId="2921" xr:uid="{DDFB9C4A-3CF9-4430-90F8-0312B587AE18}"/>
    <cellStyle name="Normal 5 4 3 3 2 2 2" xfId="8993" xr:uid="{10BEBEEC-83CE-4A9B-8374-688A5C02A637}"/>
    <cellStyle name="Normal 5 4 3 3 2 2 2 2" xfId="15065" xr:uid="{92281600-A4F7-4C95-B567-6A813C9ABC5E}"/>
    <cellStyle name="Normal 5 4 3 3 2 2 3" xfId="12367" xr:uid="{9C108E93-B917-44DC-A2D4-5010EF16ED87}"/>
    <cellStyle name="Normal 5 4 3 3 2 2 4" xfId="6295" xr:uid="{540A43AE-4FDB-458E-B6A9-B4352CD0CDB3}"/>
    <cellStyle name="Normal 5 4 3 3 2 3" xfId="7644" xr:uid="{452C88E8-D9CE-4F37-B156-A946084DB5EC}"/>
    <cellStyle name="Normal 5 4 3 3 2 3 2" xfId="13716" xr:uid="{4E08B447-5C93-4C24-B2BF-B591EB31AEC0}"/>
    <cellStyle name="Normal 5 4 3 3 2 4" xfId="11018" xr:uid="{72744813-9EA0-4A38-9AA5-B718903E5E06}"/>
    <cellStyle name="Normal 5 4 3 3 2 5" xfId="4946" xr:uid="{6249BAF1-ACF6-4226-8A54-FAD182044D4F}"/>
    <cellStyle name="Normal 5 4 3 3 3" xfId="2246" xr:uid="{AB8824EA-6AD0-4646-B8EF-5CBCD8E268DF}"/>
    <cellStyle name="Normal 5 4 3 3 3 2" xfId="8318" xr:uid="{80628800-6957-4CBE-9FA7-4ED54A0A62F5}"/>
    <cellStyle name="Normal 5 4 3 3 3 2 2" xfId="14390" xr:uid="{F54E3DE2-E3D3-425E-B125-4B1FABA018EF}"/>
    <cellStyle name="Normal 5 4 3 3 3 3" xfId="11692" xr:uid="{ED329847-C7C7-4FF9-9802-DFE424F1B6F2}"/>
    <cellStyle name="Normal 5 4 3 3 3 4" xfId="5620" xr:uid="{0BAD8CBA-BF76-41DB-BCA0-AB7702386DFD}"/>
    <cellStyle name="Normal 5 4 3 3 4" xfId="897" xr:uid="{D2CE5DB6-CFD6-4E18-9366-1572A348FAA4}"/>
    <cellStyle name="Normal 5 4 3 3 4 2" xfId="13041" xr:uid="{098959F0-AC50-45ED-A213-6FD972897407}"/>
    <cellStyle name="Normal 5 4 3 3 4 3" xfId="6969" xr:uid="{E32780D7-DEEF-4FB5-AA28-5805D4992278}"/>
    <cellStyle name="Normal 5 4 3 3 5" xfId="3779" xr:uid="{51C2ECB3-306D-414B-9900-D138ABE35F09}"/>
    <cellStyle name="Normal 5 4 3 3 5 2" xfId="15923" xr:uid="{3B095A12-31D2-43AE-B9F9-DC6B928B1EC2}"/>
    <cellStyle name="Normal 5 4 3 3 5 3" xfId="9851" xr:uid="{65430F0D-9316-4099-82C0-44F1D076D3B6}"/>
    <cellStyle name="Normal 5 4 3 3 6" xfId="10343" xr:uid="{AC3CE93F-2BCB-4772-BBD6-BFB7C8F5A0F8}"/>
    <cellStyle name="Normal 5 4 3 3 7" xfId="4271" xr:uid="{7FCAF51F-35B6-4284-81F4-4445E2225322}"/>
    <cellStyle name="Normal 5 4 3 4" xfId="589" xr:uid="{4F64DABC-628A-483E-B7B7-868C94996AF7}"/>
    <cellStyle name="Normal 5 4 3 4 2" xfId="1756" xr:uid="{DC94AB30-030B-4F1F-8F08-2655E0D27299}"/>
    <cellStyle name="Normal 5 4 3 4 2 2" xfId="3105" xr:uid="{CA673CA8-8B46-4E8F-AC38-CF230A35E0E1}"/>
    <cellStyle name="Normal 5 4 3 4 2 2 2" xfId="9177" xr:uid="{9F9FBED4-6D11-479B-9D3B-C67441D29CDD}"/>
    <cellStyle name="Normal 5 4 3 4 2 2 2 2" xfId="15249" xr:uid="{84EB665C-B2C9-4F4B-B420-79FEFD7A16CC}"/>
    <cellStyle name="Normal 5 4 3 4 2 2 3" xfId="12551" xr:uid="{21640785-7A81-44D1-B6BF-9B0A06FD302D}"/>
    <cellStyle name="Normal 5 4 3 4 2 2 4" xfId="6479" xr:uid="{2E366FA4-FBB6-4B85-8E86-0137F3CD7B72}"/>
    <cellStyle name="Normal 5 4 3 4 2 3" xfId="7828" xr:uid="{E0FCF838-5E7A-4D19-8BF2-8D4D24E75CB1}"/>
    <cellStyle name="Normal 5 4 3 4 2 3 2" xfId="13900" xr:uid="{D9363268-D39D-4414-BC25-2926785C5F5D}"/>
    <cellStyle name="Normal 5 4 3 4 2 4" xfId="11202" xr:uid="{7AE232E8-566E-4A4D-A321-2A0C12F108EF}"/>
    <cellStyle name="Normal 5 4 3 4 2 5" xfId="5130" xr:uid="{972DF856-3EC5-4FF1-B156-772DF531182C}"/>
    <cellStyle name="Normal 5 4 3 4 3" xfId="2430" xr:uid="{13E3074F-9350-4FB2-8916-1C86B9A1C9EF}"/>
    <cellStyle name="Normal 5 4 3 4 3 2" xfId="8502" xr:uid="{0F63CD83-1ACA-4B42-98E4-D29A51C29A18}"/>
    <cellStyle name="Normal 5 4 3 4 3 2 2" xfId="14574" xr:uid="{F3166345-6FD9-48A6-8808-1AD66D96D1E2}"/>
    <cellStyle name="Normal 5 4 3 4 3 3" xfId="11876" xr:uid="{A567C24C-7AED-4E11-B1D1-40435BF1E0B0}"/>
    <cellStyle name="Normal 5 4 3 4 3 4" xfId="5804" xr:uid="{01DC8ABF-2A98-4714-A8BF-78A43AF6B2CB}"/>
    <cellStyle name="Normal 5 4 3 4 4" xfId="1081" xr:uid="{FBB1061F-2636-4AC8-B4BA-09B77F8F748D}"/>
    <cellStyle name="Normal 5 4 3 4 4 2" xfId="13225" xr:uid="{7CE72459-AD3A-492C-86F2-DB5DC3DE21E7}"/>
    <cellStyle name="Normal 5 4 3 4 4 3" xfId="7153" xr:uid="{9EC8373D-8AED-438A-A36E-D7F14AF7792E}"/>
    <cellStyle name="Normal 5 4 3 4 5" xfId="3963" xr:uid="{5E5B943B-BF5A-40C5-A882-463385E06459}"/>
    <cellStyle name="Normal 5 4 3 4 5 2" xfId="16107" xr:uid="{43278E92-2B23-46C4-9C8A-9DB605FD89BB}"/>
    <cellStyle name="Normal 5 4 3 4 5 3" xfId="10035" xr:uid="{1E8D7CB2-6C18-4B7B-B4F6-19094FD848E7}"/>
    <cellStyle name="Normal 5 4 3 4 6" xfId="10527" xr:uid="{AD5A08A1-7A99-470F-B52B-928D2FFB0FBE}"/>
    <cellStyle name="Normal 5 4 3 4 7" xfId="4455" xr:uid="{2C275B9C-DA57-47E6-8188-D2F222E3D282}"/>
    <cellStyle name="Normal 5 4 3 5" xfId="276" xr:uid="{3C8A9C26-65CC-4F65-847F-429AE41FE266}"/>
    <cellStyle name="Normal 5 4 3 5 2" xfId="1938" xr:uid="{2AB36079-C521-4562-9A30-6E7162ADB622}"/>
    <cellStyle name="Normal 5 4 3 5 2 2" xfId="3287" xr:uid="{D1B9AE66-8FC9-4037-93B0-50A99B486837}"/>
    <cellStyle name="Normal 5 4 3 5 2 2 2" xfId="9359" xr:uid="{C07F71C7-04CA-4AAD-A3D4-8DEF8E8C5198}"/>
    <cellStyle name="Normal 5 4 3 5 2 2 2 2" xfId="15431" xr:uid="{5AD30C4F-DE84-4063-B9AA-873A57DC8FD2}"/>
    <cellStyle name="Normal 5 4 3 5 2 2 3" xfId="12733" xr:uid="{B26C1B39-D7DE-4872-883B-C9EEA10276DD}"/>
    <cellStyle name="Normal 5 4 3 5 2 2 4" xfId="6661" xr:uid="{B32F8D16-2E23-4845-80C1-B0FFC445D100}"/>
    <cellStyle name="Normal 5 4 3 5 2 3" xfId="8010" xr:uid="{FFB06054-0247-40DB-B6F0-F72F8891947A}"/>
    <cellStyle name="Normal 5 4 3 5 2 3 2" xfId="14082" xr:uid="{0DB23726-1858-40AB-9ED0-0895CBBD01FE}"/>
    <cellStyle name="Normal 5 4 3 5 2 4" xfId="11384" xr:uid="{EBF2B114-F0F2-406D-AFFB-6EC7CC1B5EAB}"/>
    <cellStyle name="Normal 5 4 3 5 2 5" xfId="5312" xr:uid="{42D17688-8B9A-4619-97AE-79969D81C2DF}"/>
    <cellStyle name="Normal 5 4 3 5 3" xfId="2612" xr:uid="{6DEEC7E4-D802-4BD7-BA5D-9C87BEBD95F1}"/>
    <cellStyle name="Normal 5 4 3 5 3 2" xfId="8684" xr:uid="{C34637E2-6A1E-4902-BA5C-E38E6277365E}"/>
    <cellStyle name="Normal 5 4 3 5 3 2 2" xfId="14756" xr:uid="{B2CEB7DD-4DA2-4422-98C0-DE9AACC34DAF}"/>
    <cellStyle name="Normal 5 4 3 5 3 3" xfId="12058" xr:uid="{EA87E4DD-5681-460F-85BB-9A1527A168B5}"/>
    <cellStyle name="Normal 5 4 3 5 3 4" xfId="5986" xr:uid="{67EC6672-7D6F-4E5C-AA0F-067598022E3A}"/>
    <cellStyle name="Normal 5 4 3 5 4" xfId="1263" xr:uid="{3212D1D4-F331-44A1-818D-09054632A715}"/>
    <cellStyle name="Normal 5 4 3 5 4 2" xfId="13407" xr:uid="{4F69E2FD-1939-4765-BFB6-53FACB7B534E}"/>
    <cellStyle name="Normal 5 4 3 5 4 3" xfId="7335" xr:uid="{9EDB5EEC-3F16-44AF-B99A-76247A52B26A}"/>
    <cellStyle name="Normal 5 4 3 5 5" xfId="3651" xr:uid="{422220F5-2B86-4473-B34B-4DD5E2C399B0}"/>
    <cellStyle name="Normal 5 4 3 5 5 2" xfId="15795" xr:uid="{34CB3667-5B4E-456C-9EEC-363D4848EE86}"/>
    <cellStyle name="Normal 5 4 3 5 5 3" xfId="9723" xr:uid="{3ABC0CF3-D16F-4FD6-84DD-66A4736FC323}"/>
    <cellStyle name="Normal 5 4 3 5 6" xfId="10709" xr:uid="{CA7FDB06-6083-4DA1-A9AC-EE5E40E37382}"/>
    <cellStyle name="Normal 5 4 3 5 7" xfId="4637" xr:uid="{ABE38544-ABA2-4CBF-B80C-119472B41B00}"/>
    <cellStyle name="Normal 5 4 3 6" xfId="1445" xr:uid="{79CE862C-59FB-450F-80E1-1807176896AB}"/>
    <cellStyle name="Normal 5 4 3 6 2" xfId="2794" xr:uid="{B4C1EE1F-FF74-4272-93DD-69116C75FAC7}"/>
    <cellStyle name="Normal 5 4 3 6 2 2" xfId="8866" xr:uid="{F9266186-F12C-413E-AA30-71756623C57B}"/>
    <cellStyle name="Normal 5 4 3 6 2 2 2" xfId="14938" xr:uid="{BC7D5969-79BA-437E-A713-EDA3A714499C}"/>
    <cellStyle name="Normal 5 4 3 6 2 3" xfId="12240" xr:uid="{B86AC3D2-F1EC-4487-8E8D-A5A7E02F2A9F}"/>
    <cellStyle name="Normal 5 4 3 6 2 4" xfId="6168" xr:uid="{3C5CF41B-641F-4C47-82F6-866583252320}"/>
    <cellStyle name="Normal 5 4 3 6 3" xfId="7517" xr:uid="{EE3C8A2A-4766-4616-8491-C1EE234DC8AB}"/>
    <cellStyle name="Normal 5 4 3 6 3 2" xfId="13589" xr:uid="{E45654D3-C2B2-4EDB-AF85-D436EDDC6688}"/>
    <cellStyle name="Normal 5 4 3 6 4" xfId="10891" xr:uid="{0362E699-A984-43A7-B992-304F82AC547E}"/>
    <cellStyle name="Normal 5 4 3 6 5" xfId="4819" xr:uid="{7FA476BB-98D7-488F-8BAA-AF8AE504D03F}"/>
    <cellStyle name="Normal 5 4 3 7" xfId="2120" xr:uid="{0179B5C7-62BD-42AB-A142-746F23BC975E}"/>
    <cellStyle name="Normal 5 4 3 7 2" xfId="8192" xr:uid="{E40468FA-0CD7-4548-A44C-F74025E554AD}"/>
    <cellStyle name="Normal 5 4 3 7 2 2" xfId="14264" xr:uid="{CD71BBF1-6C5A-4E84-9C3F-2AB7969A6DE7}"/>
    <cellStyle name="Normal 5 4 3 7 3" xfId="11566" xr:uid="{DA7A2CA7-DFE9-42E8-93F4-54A3F807AFEC}"/>
    <cellStyle name="Normal 5 4 3 7 4" xfId="5494" xr:uid="{26803B07-C797-4832-83F2-2FC7A9D4DD8A}"/>
    <cellStyle name="Normal 5 4 3 8" xfId="771" xr:uid="{8D09219A-B1C4-4AA5-9445-CCD96A2AD39D}"/>
    <cellStyle name="Normal 5 4 3 8 2" xfId="12915" xr:uid="{05EBD897-C9BC-457D-A27C-6A6D91C5109E}"/>
    <cellStyle name="Normal 5 4 3 8 3" xfId="6843" xr:uid="{003690A3-906A-4530-A655-FB10262405BB}"/>
    <cellStyle name="Normal 5 4 3 9" xfId="3469" xr:uid="{F18E400C-1EF0-44AA-8F52-24FFF2A2FA3F}"/>
    <cellStyle name="Normal 5 4 3 9 2" xfId="15613" xr:uid="{0075A446-B5B7-4870-9BA8-94E8E7B83ADE}"/>
    <cellStyle name="Normal 5 4 3 9 3" xfId="9541" xr:uid="{DC0AFB0E-5270-49EC-9CFE-95EB12139894}"/>
    <cellStyle name="Normal 5 4 4" xfId="121" xr:uid="{00000000-0005-0000-0000-00008E000000}"/>
    <cellStyle name="Normal 5 4 4 10" xfId="4175" xr:uid="{039D4603-F39A-439E-A1F3-D55ACEEA1282}"/>
    <cellStyle name="Normal 5 4 4 2" xfId="434" xr:uid="{0E411404-CEFF-41A4-87F8-EFE4C046338E}"/>
    <cellStyle name="Normal 5 4 4 2 2" xfId="1601" xr:uid="{20D58D63-EFDB-49C6-9F0E-0FE798B23927}"/>
    <cellStyle name="Normal 5 4 4 2 2 2" xfId="2950" xr:uid="{A38E1058-29AF-4D29-B728-20D1A37EC3F6}"/>
    <cellStyle name="Normal 5 4 4 2 2 2 2" xfId="9022" xr:uid="{ACDD9F46-6B9B-43BA-A7BC-60EF90887D25}"/>
    <cellStyle name="Normal 5 4 4 2 2 2 2 2" xfId="15094" xr:uid="{05A0E932-D940-4158-BB36-D0334F927E9A}"/>
    <cellStyle name="Normal 5 4 4 2 2 2 3" xfId="12396" xr:uid="{46A32E3C-4396-4350-9CFD-BA730E39A765}"/>
    <cellStyle name="Normal 5 4 4 2 2 2 4" xfId="6324" xr:uid="{2B85FD5A-CB5D-403F-B6CF-FE800E689E94}"/>
    <cellStyle name="Normal 5 4 4 2 2 3" xfId="7673" xr:uid="{8FC3FAC8-5753-4728-984A-30CEC1ED41B1}"/>
    <cellStyle name="Normal 5 4 4 2 2 3 2" xfId="13745" xr:uid="{EA558817-D2D8-47B4-A7F9-814166038B5A}"/>
    <cellStyle name="Normal 5 4 4 2 2 4" xfId="11047" xr:uid="{340087B7-B3A6-4B14-8BF5-1F3F52970841}"/>
    <cellStyle name="Normal 5 4 4 2 2 5" xfId="4975" xr:uid="{D523AA0E-4C1A-4462-8E95-5A803DB21584}"/>
    <cellStyle name="Normal 5 4 4 2 3" xfId="2275" xr:uid="{CD057050-5564-49E4-A6FD-5AF8B3D204CD}"/>
    <cellStyle name="Normal 5 4 4 2 3 2" xfId="8347" xr:uid="{58D17DC6-9599-416F-AB6C-01D52047240D}"/>
    <cellStyle name="Normal 5 4 4 2 3 2 2" xfId="14419" xr:uid="{3F845D03-017C-414E-B791-8D9FF8C8EBB6}"/>
    <cellStyle name="Normal 5 4 4 2 3 3" xfId="11721" xr:uid="{23604A51-21A8-4F95-BBD8-114B65BCADE5}"/>
    <cellStyle name="Normal 5 4 4 2 3 4" xfId="5649" xr:uid="{4D174A0B-EBBB-4AB4-AF1E-E3A09B304F42}"/>
    <cellStyle name="Normal 5 4 4 2 4" xfId="926" xr:uid="{3C68D692-1172-4E91-B58D-886EBC7DE255}"/>
    <cellStyle name="Normal 5 4 4 2 4 2" xfId="13070" xr:uid="{589A38A9-0088-445E-83F6-AC4EFB8C7D78}"/>
    <cellStyle name="Normal 5 4 4 2 4 3" xfId="6998" xr:uid="{6A7D7AD7-4161-4DB6-AD8C-FBFDED6D4E87}"/>
    <cellStyle name="Normal 5 4 4 2 5" xfId="3808" xr:uid="{ECB8DB4A-FD3D-4679-BEAB-B39FE178A3A3}"/>
    <cellStyle name="Normal 5 4 4 2 5 2" xfId="15952" xr:uid="{76656935-0449-4BAD-ABF7-5F3684DD7F35}"/>
    <cellStyle name="Normal 5 4 4 2 5 3" xfId="9880" xr:uid="{BBEBFE7F-A24B-4F6B-8BEB-5636DE08C01E}"/>
    <cellStyle name="Normal 5 4 4 2 6" xfId="10372" xr:uid="{814E5EE5-8DB3-4420-B7CA-92C659BF113C}"/>
    <cellStyle name="Normal 5 4 4 2 7" xfId="4300" xr:uid="{3A69897D-CE39-451F-A61F-B8AD5571DAFB}"/>
    <cellStyle name="Normal 5 4 4 3" xfId="618" xr:uid="{ED2D1946-9888-457D-9B82-0BE14D6BD2B2}"/>
    <cellStyle name="Normal 5 4 4 3 2" xfId="1785" xr:uid="{CCC4B9A9-1FDE-432C-A1DD-50BB426A051B}"/>
    <cellStyle name="Normal 5 4 4 3 2 2" xfId="3134" xr:uid="{15980AFC-2404-49F6-A4CC-42FDBCD47B72}"/>
    <cellStyle name="Normal 5 4 4 3 2 2 2" xfId="9206" xr:uid="{F4CD15F6-F5A8-4548-9B7C-B20620D9D82B}"/>
    <cellStyle name="Normal 5 4 4 3 2 2 2 2" xfId="15278" xr:uid="{FF212D65-0181-4427-A1BF-50E04508CBF5}"/>
    <cellStyle name="Normal 5 4 4 3 2 2 3" xfId="12580" xr:uid="{CE7DBFE6-A31E-466A-906A-29B43003E6F1}"/>
    <cellStyle name="Normal 5 4 4 3 2 2 4" xfId="6508" xr:uid="{0F953574-FECC-4B1A-B6DA-62D822382498}"/>
    <cellStyle name="Normal 5 4 4 3 2 3" xfId="7857" xr:uid="{7FBBE0DB-FA9A-4B9D-931D-FF1AA7CD92B4}"/>
    <cellStyle name="Normal 5 4 4 3 2 3 2" xfId="13929" xr:uid="{168FC9F2-077F-474A-A6AC-F251975CC94C}"/>
    <cellStyle name="Normal 5 4 4 3 2 4" xfId="11231" xr:uid="{FA03044E-4C4B-452A-8E39-ED89AA4A3976}"/>
    <cellStyle name="Normal 5 4 4 3 2 5" xfId="5159" xr:uid="{C1A2A26E-5B32-4675-8814-720CB7F1CBB0}"/>
    <cellStyle name="Normal 5 4 4 3 3" xfId="2459" xr:uid="{FDAB5B88-0EC4-46D9-A947-D7119E2A7478}"/>
    <cellStyle name="Normal 5 4 4 3 3 2" xfId="8531" xr:uid="{583F9993-03EC-406C-A0E8-5D2F449C074D}"/>
    <cellStyle name="Normal 5 4 4 3 3 2 2" xfId="14603" xr:uid="{763DDB0A-5BE4-4833-AD33-9B991FC8EA54}"/>
    <cellStyle name="Normal 5 4 4 3 3 3" xfId="11905" xr:uid="{295FFDE1-1C76-4C24-97E3-4FED22204D0F}"/>
    <cellStyle name="Normal 5 4 4 3 3 4" xfId="5833" xr:uid="{285DF6D0-C225-4F03-9621-0F176AEF4830}"/>
    <cellStyle name="Normal 5 4 4 3 4" xfId="1110" xr:uid="{A1827248-C309-4527-B0F6-57A14EF88F5E}"/>
    <cellStyle name="Normal 5 4 4 3 4 2" xfId="13254" xr:uid="{4A6FFAE7-0F69-44AF-BED5-B3E4D1BE997C}"/>
    <cellStyle name="Normal 5 4 4 3 4 3" xfId="7182" xr:uid="{A44212E6-F89C-491E-82CA-EBD512CF13E2}"/>
    <cellStyle name="Normal 5 4 4 3 5" xfId="3992" xr:uid="{739D95E5-3298-4D74-A648-70BAE05612BC}"/>
    <cellStyle name="Normal 5 4 4 3 5 2" xfId="16136" xr:uid="{5636C1F2-3C97-48C2-A022-04FE76183988}"/>
    <cellStyle name="Normal 5 4 4 3 5 3" xfId="10064" xr:uid="{6D018110-6E48-469D-9ED7-3B1143775BF9}"/>
    <cellStyle name="Normal 5 4 4 3 6" xfId="10556" xr:uid="{252FAAA0-E74C-4B3A-AC5F-6E4457337ACE}"/>
    <cellStyle name="Normal 5 4 4 3 7" xfId="4484" xr:uid="{51D32BDC-2A1E-4C44-9FEB-C898CED60343}"/>
    <cellStyle name="Normal 5 4 4 4" xfId="306" xr:uid="{50AD5358-BD99-4BFD-82B3-0629E9AAE43B}"/>
    <cellStyle name="Normal 5 4 4 4 2" xfId="1967" xr:uid="{D6D0DC11-6E50-44C0-BBEB-2503BB007BA5}"/>
    <cellStyle name="Normal 5 4 4 4 2 2" xfId="3316" xr:uid="{EF15D1CE-5CB6-442A-B2BD-0D5A9ECF7C08}"/>
    <cellStyle name="Normal 5 4 4 4 2 2 2" xfId="9388" xr:uid="{88D504B3-7DB0-4C3E-A989-DA738CCEA968}"/>
    <cellStyle name="Normal 5 4 4 4 2 2 2 2" xfId="15460" xr:uid="{4113D91B-1EE3-47B5-B80C-0B8CE728D69E}"/>
    <cellStyle name="Normal 5 4 4 4 2 2 3" xfId="12762" xr:uid="{250619D2-4861-410C-B41E-3DF6094068EF}"/>
    <cellStyle name="Normal 5 4 4 4 2 2 4" xfId="6690" xr:uid="{630C5A1B-2F07-4E27-A9AF-CF315E17872B}"/>
    <cellStyle name="Normal 5 4 4 4 2 3" xfId="8039" xr:uid="{594DB421-DBB5-4B25-9FA3-E3542D8AC31C}"/>
    <cellStyle name="Normal 5 4 4 4 2 3 2" xfId="14111" xr:uid="{690C08F4-FFA2-4D15-8DEC-E14C61EA8D71}"/>
    <cellStyle name="Normal 5 4 4 4 2 4" xfId="11413" xr:uid="{5B4229CC-BA6F-4A01-952D-BFC3F11BAF9D}"/>
    <cellStyle name="Normal 5 4 4 4 2 5" xfId="5341" xr:uid="{4807491F-77A7-4C28-B8C3-B9563293FDCA}"/>
    <cellStyle name="Normal 5 4 4 4 3" xfId="2641" xr:uid="{2BE2F8CC-BD87-4F71-BF01-AC4F23B0297F}"/>
    <cellStyle name="Normal 5 4 4 4 3 2" xfId="8713" xr:uid="{042EF261-DE4B-4208-AA1A-DDED24A27309}"/>
    <cellStyle name="Normal 5 4 4 4 3 2 2" xfId="14785" xr:uid="{14A4258A-25C2-479B-ACD4-2FBB3BA15CEF}"/>
    <cellStyle name="Normal 5 4 4 4 3 3" xfId="12087" xr:uid="{EC459302-2C18-4E6E-AA08-5B8410CD1EBA}"/>
    <cellStyle name="Normal 5 4 4 4 3 4" xfId="6015" xr:uid="{2268E269-A55A-4185-BAB8-116A47CCE1F3}"/>
    <cellStyle name="Normal 5 4 4 4 4" xfId="1292" xr:uid="{C89E9366-3010-4433-8CB2-A246E2923D42}"/>
    <cellStyle name="Normal 5 4 4 4 4 2" xfId="13436" xr:uid="{87076298-C9A0-4865-8E1C-7F5922C0F9D9}"/>
    <cellStyle name="Normal 5 4 4 4 4 3" xfId="7364" xr:uid="{E08F4212-176A-4CFF-8760-297C983A7CEF}"/>
    <cellStyle name="Normal 5 4 4 4 5" xfId="3681" xr:uid="{BCB48E63-F607-4A5D-8C95-67194DB90877}"/>
    <cellStyle name="Normal 5 4 4 4 5 2" xfId="15825" xr:uid="{6763E68A-9752-41F3-A0E1-52AE7F4963B5}"/>
    <cellStyle name="Normal 5 4 4 4 5 3" xfId="9753" xr:uid="{3A048324-B0E9-47ED-A7E8-51F67FB2C6CB}"/>
    <cellStyle name="Normal 5 4 4 4 6" xfId="10738" xr:uid="{D2373581-0309-4A82-A981-FE0ECF8E2D2C}"/>
    <cellStyle name="Normal 5 4 4 4 7" xfId="4666" xr:uid="{D9966C6A-126A-4C4C-89AF-C38CDA8CEA33}"/>
    <cellStyle name="Normal 5 4 4 5" xfId="1475" xr:uid="{5AFD3734-4E8C-434C-95C2-A4C9F9271A29}"/>
    <cellStyle name="Normal 5 4 4 5 2" xfId="2824" xr:uid="{06DF66AB-262E-4C77-AEC6-B71CF737E5BB}"/>
    <cellStyle name="Normal 5 4 4 5 2 2" xfId="8896" xr:uid="{EA7D823F-3885-4158-BB2B-D48222996E58}"/>
    <cellStyle name="Normal 5 4 4 5 2 2 2" xfId="14968" xr:uid="{0F8F9E59-9F79-459F-8136-BA4B23A434A9}"/>
    <cellStyle name="Normal 5 4 4 5 2 3" xfId="12270" xr:uid="{D1BEC0DB-CE8D-44BC-BBFB-D954B8042641}"/>
    <cellStyle name="Normal 5 4 4 5 2 4" xfId="6198" xr:uid="{FC96EF84-512D-4549-B953-D8D5AFD08F57}"/>
    <cellStyle name="Normal 5 4 4 5 3" xfId="7547" xr:uid="{A97A1658-7418-4C91-BBC5-31F4D90230B7}"/>
    <cellStyle name="Normal 5 4 4 5 3 2" xfId="13619" xr:uid="{ECFB5888-354B-4007-A219-416B7109EC6F}"/>
    <cellStyle name="Normal 5 4 4 5 4" xfId="10921" xr:uid="{3CE1FAC7-302E-4097-9318-683897194F91}"/>
    <cellStyle name="Normal 5 4 4 5 5" xfId="4849" xr:uid="{EEA93A3D-BAAD-4CC9-BCF7-33DF9FAB8DA7}"/>
    <cellStyle name="Normal 5 4 4 6" xfId="2150" xr:uid="{B87627E4-4A90-4AFC-9427-F62DB565B653}"/>
    <cellStyle name="Normal 5 4 4 6 2" xfId="8222" xr:uid="{8D688118-2C5B-4046-A878-F8895CB31ED7}"/>
    <cellStyle name="Normal 5 4 4 6 2 2" xfId="14294" xr:uid="{F5CF9B35-9CA4-4516-85F8-0DE66825A0B3}"/>
    <cellStyle name="Normal 5 4 4 6 3" xfId="11596" xr:uid="{1487F202-4563-4FEB-A8E7-D1FC98C9F244}"/>
    <cellStyle name="Normal 5 4 4 6 4" xfId="5524" xr:uid="{A7C10817-D2A4-4D5B-9EAD-C16A9A297E58}"/>
    <cellStyle name="Normal 5 4 4 7" xfId="801" xr:uid="{D180943E-509B-4E3A-B59E-34E8ED6AB520}"/>
    <cellStyle name="Normal 5 4 4 7 2" xfId="12945" xr:uid="{18F3A5F5-C8F6-4E10-96A0-C1B32F69E51B}"/>
    <cellStyle name="Normal 5 4 4 7 3" xfId="6873" xr:uid="{96CBEC38-ED12-473A-90CE-1D0DA027EB56}"/>
    <cellStyle name="Normal 5 4 4 8" xfId="3498" xr:uid="{043FDE87-CC1A-4393-A333-3C9D0697519E}"/>
    <cellStyle name="Normal 5 4 4 8 2" xfId="15642" xr:uid="{B8C3EC20-0F47-41CD-9170-2B109E3421E8}"/>
    <cellStyle name="Normal 5 4 4 8 3" xfId="9570" xr:uid="{502750E3-A0EB-4376-A0AC-F0FDA139CADA}"/>
    <cellStyle name="Normal 5 4 4 9" xfId="10247" xr:uid="{EAD0FC39-B3FC-4142-9DEB-1CC34F3D9B76}"/>
    <cellStyle name="Normal 5 4 5" xfId="341" xr:uid="{5ECDFD7B-4F40-42B7-A887-A74C7F6BAA37}"/>
    <cellStyle name="Normal 5 4 5 2" xfId="1509" xr:uid="{BB789135-1E52-4C1C-A913-D838B95A5F0B}"/>
    <cellStyle name="Normal 5 4 5 2 2" xfId="2858" xr:uid="{86FC897C-54F1-411C-B681-9C39115CCD63}"/>
    <cellStyle name="Normal 5 4 5 2 2 2" xfId="8930" xr:uid="{52ED3716-B036-4DD1-A784-9FC27340256F}"/>
    <cellStyle name="Normal 5 4 5 2 2 2 2" xfId="15002" xr:uid="{AC8A76F7-F7C4-4D65-AE8A-383AD9AD84E9}"/>
    <cellStyle name="Normal 5 4 5 2 2 3" xfId="12304" xr:uid="{9FFBC049-6544-4CDC-9F81-639DAB1A115F}"/>
    <cellStyle name="Normal 5 4 5 2 2 4" xfId="6232" xr:uid="{D2795A0A-FBF1-4A7F-AE8A-0E7E4506FB1D}"/>
    <cellStyle name="Normal 5 4 5 2 3" xfId="7581" xr:uid="{26A542F9-4FFF-4844-A75E-098FDE848ACB}"/>
    <cellStyle name="Normal 5 4 5 2 3 2" xfId="13653" xr:uid="{66FFE3B2-B041-41D0-A29D-4FC4AC49A2E7}"/>
    <cellStyle name="Normal 5 4 5 2 4" xfId="10955" xr:uid="{70A88A2D-F5C4-408E-B27C-4B02C9208C4F}"/>
    <cellStyle name="Normal 5 4 5 2 5" xfId="4883" xr:uid="{711FD561-F6AA-452A-AEE8-C0D295D4FCB0}"/>
    <cellStyle name="Normal 5 4 5 3" xfId="2183" xr:uid="{120400AA-A4BC-4A66-B0B0-8E41B418D9F8}"/>
    <cellStyle name="Normal 5 4 5 3 2" xfId="8255" xr:uid="{798A630E-32FF-425B-9CA2-DB28414B2DCA}"/>
    <cellStyle name="Normal 5 4 5 3 2 2" xfId="14327" xr:uid="{DBF937C8-99CC-4AC7-B197-C7D00BADC01F}"/>
    <cellStyle name="Normal 5 4 5 3 3" xfId="11629" xr:uid="{DEC0B581-1DBC-47E2-BE19-600EBD1A12EB}"/>
    <cellStyle name="Normal 5 4 5 3 4" xfId="5557" xr:uid="{EF790188-CF16-4071-A78C-576114CBAA18}"/>
    <cellStyle name="Normal 5 4 5 4" xfId="834" xr:uid="{36602ACB-0FBF-433C-8C43-5457C7C31A0C}"/>
    <cellStyle name="Normal 5 4 5 4 2" xfId="12978" xr:uid="{0CF643D1-1FB8-4C2E-B0E7-6B7D7F09E0E4}"/>
    <cellStyle name="Normal 5 4 5 4 3" xfId="6906" xr:uid="{1887F9B3-DC26-4997-9743-99CCA17756CD}"/>
    <cellStyle name="Normal 5 4 5 5" xfId="3716" xr:uid="{65F306D3-FBBB-4D68-8CD9-7C2D53707039}"/>
    <cellStyle name="Normal 5 4 5 5 2" xfId="15860" xr:uid="{B7B5DFCF-169A-4C1A-B12B-9B8B7867E4BB}"/>
    <cellStyle name="Normal 5 4 5 5 3" xfId="9788" xr:uid="{51A7DD7E-AD70-44CD-A113-BC760A222A90}"/>
    <cellStyle name="Normal 5 4 5 6" xfId="10280" xr:uid="{0E6159EC-D04E-40DF-9881-B11122614999}"/>
    <cellStyle name="Normal 5 4 5 7" xfId="4208" xr:uid="{85F92D9D-8100-4BFB-9F9A-FE8FB08550CD}"/>
    <cellStyle name="Normal 5 4 6" xfId="526" xr:uid="{65DF622B-54AF-4825-B1E8-071FF28A8D32}"/>
    <cellStyle name="Normal 5 4 6 2" xfId="1693" xr:uid="{02EF48B2-D8CA-4EE1-A620-8A3D229419E9}"/>
    <cellStyle name="Normal 5 4 6 2 2" xfId="3042" xr:uid="{3697B532-BA88-4B80-B452-B7D706143C52}"/>
    <cellStyle name="Normal 5 4 6 2 2 2" xfId="9114" xr:uid="{01A2BB5D-09E4-4435-AEC1-C44477802435}"/>
    <cellStyle name="Normal 5 4 6 2 2 2 2" xfId="15186" xr:uid="{F6873F07-D5DA-43EB-B206-C015337CA544}"/>
    <cellStyle name="Normal 5 4 6 2 2 3" xfId="12488" xr:uid="{B85F7066-17E2-43F1-B127-E7C2FF8D47CE}"/>
    <cellStyle name="Normal 5 4 6 2 2 4" xfId="6416" xr:uid="{BEF68BF1-BF1B-4887-896E-F3B004521DD7}"/>
    <cellStyle name="Normal 5 4 6 2 3" xfId="7765" xr:uid="{789F7ED5-6C9A-4278-9D23-9D299B95ECC8}"/>
    <cellStyle name="Normal 5 4 6 2 3 2" xfId="13837" xr:uid="{CB0D3AE4-760C-4FDB-9640-9066DA625D34}"/>
    <cellStyle name="Normal 5 4 6 2 4" xfId="11139" xr:uid="{4B5B1896-4035-4CF1-87CB-197A538A70C0}"/>
    <cellStyle name="Normal 5 4 6 2 5" xfId="5067" xr:uid="{4D84E23B-B38E-48CA-895D-BB97D8366BBA}"/>
    <cellStyle name="Normal 5 4 6 3" xfId="2367" xr:uid="{1A04223D-E3E1-43C9-ABA8-8B05D3A0BCAF}"/>
    <cellStyle name="Normal 5 4 6 3 2" xfId="8439" xr:uid="{081B5D95-DE97-40D6-B861-C857B030B0E2}"/>
    <cellStyle name="Normal 5 4 6 3 2 2" xfId="14511" xr:uid="{477B2ADE-7C67-4575-A922-B8A96FF27584}"/>
    <cellStyle name="Normal 5 4 6 3 3" xfId="11813" xr:uid="{3B70A6DD-5698-4928-86AA-A49CEE08EC80}"/>
    <cellStyle name="Normal 5 4 6 3 4" xfId="5741" xr:uid="{D55B5FE4-6C7E-4B06-8D58-106C5B5D5F32}"/>
    <cellStyle name="Normal 5 4 6 4" xfId="1018" xr:uid="{82D20024-213D-450E-8C93-D57B3F793903}"/>
    <cellStyle name="Normal 5 4 6 4 2" xfId="13162" xr:uid="{BCB1F251-3526-4D5F-B7D5-59DD45071D68}"/>
    <cellStyle name="Normal 5 4 6 4 3" xfId="7090" xr:uid="{EF3F7488-D49F-424D-85F7-A928A850C246}"/>
    <cellStyle name="Normal 5 4 6 5" xfId="3900" xr:uid="{51723BA7-5BDB-496B-B5C0-0EE14F472F47}"/>
    <cellStyle name="Normal 5 4 6 5 2" xfId="16044" xr:uid="{9C3B2B7C-FF44-4B4D-9852-404266A5B98D}"/>
    <cellStyle name="Normal 5 4 6 5 3" xfId="9972" xr:uid="{43F68782-1579-4839-BE93-AEB2EEC92A19}"/>
    <cellStyle name="Normal 5 4 6 6" xfId="10464" xr:uid="{507A4E40-C226-4C0F-836B-B63962269415}"/>
    <cellStyle name="Normal 5 4 6 7" xfId="4392" xr:uid="{603CD152-926D-4E6E-8183-89C1AE8300F6}"/>
    <cellStyle name="Normal 5 4 7" xfId="213" xr:uid="{95FF97EB-CED6-4213-93FE-BFB82CDF5F9F}"/>
    <cellStyle name="Normal 5 4 7 2" xfId="1875" xr:uid="{BCDC8D6F-8722-4A2A-A51A-AF5F758C6131}"/>
    <cellStyle name="Normal 5 4 7 2 2" xfId="3224" xr:uid="{B1419C37-DC65-47F2-9865-5079BDC52E0C}"/>
    <cellStyle name="Normal 5 4 7 2 2 2" xfId="9296" xr:uid="{E0A97B20-834D-4CA2-AAE1-A90525EB7D66}"/>
    <cellStyle name="Normal 5 4 7 2 2 2 2" xfId="15368" xr:uid="{6DC64E9A-FB4B-4770-A040-085E82C6B9A7}"/>
    <cellStyle name="Normal 5 4 7 2 2 3" xfId="12670" xr:uid="{D0FC529C-A21F-4D86-9737-69BAB58D27DF}"/>
    <cellStyle name="Normal 5 4 7 2 2 4" xfId="6598" xr:uid="{CC623B5B-CCB0-4388-B96C-3BD2BF0FAF21}"/>
    <cellStyle name="Normal 5 4 7 2 3" xfId="7947" xr:uid="{132DA71F-454C-4BD0-94FF-6B1CC5C5DA26}"/>
    <cellStyle name="Normal 5 4 7 2 3 2" xfId="14019" xr:uid="{2D86F012-305E-4CAB-AE25-0D328AFE950E}"/>
    <cellStyle name="Normal 5 4 7 2 4" xfId="11321" xr:uid="{9A13DA8F-2A5B-45B9-9E54-F3900902EF4D}"/>
    <cellStyle name="Normal 5 4 7 2 5" xfId="5249" xr:uid="{7520E550-2FCA-43B6-BAA6-6E93E022D0FE}"/>
    <cellStyle name="Normal 5 4 7 3" xfId="2549" xr:uid="{C0AA95C1-799D-4C56-991A-B254EDD87CB4}"/>
    <cellStyle name="Normal 5 4 7 3 2" xfId="8621" xr:uid="{704E2CC9-D305-4E82-AE2E-5F8E0B7F13DE}"/>
    <cellStyle name="Normal 5 4 7 3 2 2" xfId="14693" xr:uid="{E0096953-B856-4DCF-AC19-388444AC65CD}"/>
    <cellStyle name="Normal 5 4 7 3 3" xfId="11995" xr:uid="{B6B66233-6653-472F-9324-4F4C97D91FDE}"/>
    <cellStyle name="Normal 5 4 7 3 4" xfId="5923" xr:uid="{A90DEDA7-4337-4422-B32F-3AA734EDF2CB}"/>
    <cellStyle name="Normal 5 4 7 4" xfId="1200" xr:uid="{6E516856-CAAB-4427-824F-17A1D7EA4864}"/>
    <cellStyle name="Normal 5 4 7 4 2" xfId="13344" xr:uid="{6730A4BE-8885-49A0-B6C1-5CEAF9649AC6}"/>
    <cellStyle name="Normal 5 4 7 4 3" xfId="7272" xr:uid="{CF9F78E5-DC83-40DE-9D30-0FBFD5149F2E}"/>
    <cellStyle name="Normal 5 4 7 5" xfId="3588" xr:uid="{8021A5E7-1093-4DC2-8E13-DB980FA4DF6A}"/>
    <cellStyle name="Normal 5 4 7 5 2" xfId="15732" xr:uid="{DBE5C32A-E740-4571-8425-277865D54BCF}"/>
    <cellStyle name="Normal 5 4 7 5 3" xfId="9660" xr:uid="{9C7A6F42-FF47-4685-9186-921039352899}"/>
    <cellStyle name="Normal 5 4 7 6" xfId="10646" xr:uid="{575F467C-593E-42EC-A89E-995B45ECA2DB}"/>
    <cellStyle name="Normal 5 4 7 7" xfId="4574" xr:uid="{CC8B8A05-DE33-419C-9C56-98301081EDA2}"/>
    <cellStyle name="Normal 5 4 8" xfId="1382" xr:uid="{800A351B-37CE-4658-AE2F-AA8DD35852A9}"/>
    <cellStyle name="Normal 5 4 8 2" xfId="2731" xr:uid="{4FCAE52A-693A-42A1-BAAD-2CB91D04E5C1}"/>
    <cellStyle name="Normal 5 4 8 2 2" xfId="8803" xr:uid="{F4371B2F-D29E-4481-9000-A2A2CC641C50}"/>
    <cellStyle name="Normal 5 4 8 2 2 2" xfId="14875" xr:uid="{21D46DA2-2B9B-4C89-9004-44F2F94EAA79}"/>
    <cellStyle name="Normal 5 4 8 2 3" xfId="12177" xr:uid="{81471DBA-42AD-4293-81BC-BD1E5F3FD019}"/>
    <cellStyle name="Normal 5 4 8 2 4" xfId="6105" xr:uid="{088FB663-50D9-42BF-B48C-C10D3C442CCC}"/>
    <cellStyle name="Normal 5 4 8 3" xfId="7454" xr:uid="{98BE0DF1-96D4-4917-ACB3-0414E627D987}"/>
    <cellStyle name="Normal 5 4 8 3 2" xfId="13526" xr:uid="{0C080BC1-D12A-4E43-A023-A75965CD0F01}"/>
    <cellStyle name="Normal 5 4 8 4" xfId="10828" xr:uid="{E5510CFB-0F70-436E-9712-9FFEBB2A9DEE}"/>
    <cellStyle name="Normal 5 4 8 5" xfId="4756" xr:uid="{DE40ED71-9F08-48AB-886F-20BA98F4B374}"/>
    <cellStyle name="Normal 5 4 9" xfId="2057" xr:uid="{694FB1FC-D410-4F67-8089-E4BEC403193B}"/>
    <cellStyle name="Normal 5 4 9 2" xfId="8129" xr:uid="{2553C822-D190-41C1-91F5-35C5A84866CB}"/>
    <cellStyle name="Normal 5 4 9 2 2" xfId="14201" xr:uid="{B8CCF57D-C011-4141-90E5-C25F5530A2B9}"/>
    <cellStyle name="Normal 5 4 9 3" xfId="11503" xr:uid="{6AC022F2-0743-4995-80F0-6F1425279625}"/>
    <cellStyle name="Normal 5 4 9 4" xfId="5431" xr:uid="{6328DA2A-9390-4140-B9A3-4BEDCB59A599}"/>
    <cellStyle name="Normal 5 5" xfId="45" xr:uid="{00000000-0005-0000-0000-00008F000000}"/>
    <cellStyle name="Normal 5 5 10" xfId="10171" xr:uid="{30F208C5-C4C4-4939-9767-559C595ECA29}"/>
    <cellStyle name="Normal 5 5 11" xfId="4099" xr:uid="{AA78CE81-C737-450D-BE6D-7D41BEA359D8}"/>
    <cellStyle name="Normal 5 5 2" xfId="136" xr:uid="{00000000-0005-0000-0000-000090000000}"/>
    <cellStyle name="Normal 5 5 2 2" xfId="633" xr:uid="{6C443397-C58E-4DBA-95D8-004BDF7D3F68}"/>
    <cellStyle name="Normal 5 5 2 2 2" xfId="1800" xr:uid="{5400EF06-438E-49C6-8FF2-185C180B19F9}"/>
    <cellStyle name="Normal 5 5 2 2 2 2" xfId="3149" xr:uid="{C968FAF8-1BCE-4D10-840F-A376EBD5744D}"/>
    <cellStyle name="Normal 5 5 2 2 2 2 2" xfId="9221" xr:uid="{328A35AC-CB37-474C-95D9-E32C0D2605DC}"/>
    <cellStyle name="Normal 5 5 2 2 2 2 2 2" xfId="15293" xr:uid="{CCE7495D-8C3E-4B91-AB82-01528FDD6070}"/>
    <cellStyle name="Normal 5 5 2 2 2 2 3" xfId="12595" xr:uid="{020CD7CD-9607-425E-B01D-4B9A89000604}"/>
    <cellStyle name="Normal 5 5 2 2 2 2 4" xfId="6523" xr:uid="{0C52ABA5-5E54-4104-8094-6E37A3A52663}"/>
    <cellStyle name="Normal 5 5 2 2 2 3" xfId="7872" xr:uid="{6F29C8A9-17D1-4C96-9367-646672B1BB94}"/>
    <cellStyle name="Normal 5 5 2 2 2 3 2" xfId="13944" xr:uid="{8003F732-53F3-4423-A145-BA8DAF15AC66}"/>
    <cellStyle name="Normal 5 5 2 2 2 4" xfId="11246" xr:uid="{61AD7E8E-AAC2-4AC4-A4D3-471E16F6D397}"/>
    <cellStyle name="Normal 5 5 2 2 2 5" xfId="5174" xr:uid="{08C61764-C79F-482D-AF2F-CC4D1FB4D756}"/>
    <cellStyle name="Normal 5 5 2 2 3" xfId="2474" xr:uid="{3CEF7B94-DE2D-455F-8D0A-D0554A28AFD0}"/>
    <cellStyle name="Normal 5 5 2 2 3 2" xfId="8546" xr:uid="{E242F820-6AF1-4ECD-8F57-22F850637E5F}"/>
    <cellStyle name="Normal 5 5 2 2 3 2 2" xfId="14618" xr:uid="{7A1BDA2F-3D69-4CF9-AD9E-33B5FE8BF6F4}"/>
    <cellStyle name="Normal 5 5 2 2 3 3" xfId="11920" xr:uid="{B678EAC1-84E3-4254-A552-F2F57ADE1FF4}"/>
    <cellStyle name="Normal 5 5 2 2 3 4" xfId="5848" xr:uid="{7FBD0341-017D-4441-B814-C57666E22704}"/>
    <cellStyle name="Normal 5 5 2 2 4" xfId="1125" xr:uid="{2DCC8BF1-6EF9-47E9-BDA5-7C3CAE51A786}"/>
    <cellStyle name="Normal 5 5 2 2 4 2" xfId="13269" xr:uid="{218D6995-3113-476E-96E6-79632F5F090E}"/>
    <cellStyle name="Normal 5 5 2 2 4 3" xfId="7197" xr:uid="{5C6D9CB8-FE49-4346-8932-E4C1EC38320C}"/>
    <cellStyle name="Normal 5 5 2 2 5" xfId="4007" xr:uid="{74E957BF-628A-4415-8458-E391640C1460}"/>
    <cellStyle name="Normal 5 5 2 2 5 2" xfId="16151" xr:uid="{AD1B300E-8C2C-4502-BD33-DA1A4CF3268A}"/>
    <cellStyle name="Normal 5 5 2 2 5 3" xfId="10079" xr:uid="{EDB4DFC2-F394-4E2A-B5F2-61050A39D74C}"/>
    <cellStyle name="Normal 5 5 2 2 6" xfId="10571" xr:uid="{9E211E28-95E9-4557-BCD9-4DB0819DE699}"/>
    <cellStyle name="Normal 5 5 2 2 7" xfId="4499" xr:uid="{B6CB07ED-7231-47FC-A2B6-4BA1E16721E4}"/>
    <cellStyle name="Normal 5 5 2 3" xfId="449" xr:uid="{4660AFCC-9989-465C-9FBE-87C4A7F8F4E5}"/>
    <cellStyle name="Normal 5 5 2 3 2" xfId="1982" xr:uid="{5A65A19C-4751-4290-96CD-9F335B69005E}"/>
    <cellStyle name="Normal 5 5 2 3 2 2" xfId="3331" xr:uid="{EC49B25E-B2D1-47C7-A328-C851049B6A89}"/>
    <cellStyle name="Normal 5 5 2 3 2 2 2" xfId="9403" xr:uid="{0B6D6817-622A-49F9-9975-AD091291FF02}"/>
    <cellStyle name="Normal 5 5 2 3 2 2 2 2" xfId="15475" xr:uid="{DAA9B7A4-4605-49BC-BDAF-FC0910E7FF15}"/>
    <cellStyle name="Normal 5 5 2 3 2 2 3" xfId="12777" xr:uid="{14A0F66B-FDEA-4EBA-B747-6E0569FB067D}"/>
    <cellStyle name="Normal 5 5 2 3 2 2 4" xfId="6705" xr:uid="{E4DF002E-A562-48C5-93E5-A48849C57511}"/>
    <cellStyle name="Normal 5 5 2 3 2 3" xfId="8054" xr:uid="{5E255B43-F199-46A6-B515-DAE1B5F80DED}"/>
    <cellStyle name="Normal 5 5 2 3 2 3 2" xfId="14126" xr:uid="{3765FBCB-4348-4C57-9498-F8A6EEF07650}"/>
    <cellStyle name="Normal 5 5 2 3 2 4" xfId="11428" xr:uid="{182066F8-5CB5-4CC9-ACE5-E34D03A03833}"/>
    <cellStyle name="Normal 5 5 2 3 2 5" xfId="5356" xr:uid="{3D497874-7D28-4135-9D9A-ABA8AE53E1D4}"/>
    <cellStyle name="Normal 5 5 2 3 3" xfId="2656" xr:uid="{F9BE9912-D908-423B-879D-D35D2591F540}"/>
    <cellStyle name="Normal 5 5 2 3 3 2" xfId="8728" xr:uid="{FBC6EACD-61AF-4EB8-BDDA-B452639A638F}"/>
    <cellStyle name="Normal 5 5 2 3 3 2 2" xfId="14800" xr:uid="{99B37448-447F-4E17-A92A-C6D6996F573A}"/>
    <cellStyle name="Normal 5 5 2 3 3 3" xfId="12102" xr:uid="{D0D637C7-F9D1-435D-A8F8-BBE6C4B00B5F}"/>
    <cellStyle name="Normal 5 5 2 3 3 4" xfId="6030" xr:uid="{CFC3E077-687A-4EAA-9440-F6098F4D43FA}"/>
    <cellStyle name="Normal 5 5 2 3 4" xfId="1307" xr:uid="{89CF9FBF-0249-450B-A92E-7AACA50FE818}"/>
    <cellStyle name="Normal 5 5 2 3 4 2" xfId="13451" xr:uid="{131D05CD-9DDA-462F-8BC3-B4691F531FEB}"/>
    <cellStyle name="Normal 5 5 2 3 4 3" xfId="7379" xr:uid="{65858601-B06D-45DD-98EF-5BAAD1D81AC0}"/>
    <cellStyle name="Normal 5 5 2 3 5" xfId="3823" xr:uid="{AE5709B9-C8EF-4A33-9272-C78009577FC3}"/>
    <cellStyle name="Normal 5 5 2 3 5 2" xfId="15967" xr:uid="{79ECA54B-D00E-4FC2-ACD9-3BF66151D4E7}"/>
    <cellStyle name="Normal 5 5 2 3 5 3" xfId="9895" xr:uid="{2D75B7C5-2EE9-4564-9412-A538BE02E0F7}"/>
    <cellStyle name="Normal 5 5 2 3 6" xfId="10753" xr:uid="{2D7DF8A2-3F1E-4AC1-ADE7-3E542E418AFD}"/>
    <cellStyle name="Normal 5 5 2 3 7" xfId="4681" xr:uid="{583B4B20-2C84-4C59-9301-BE4EE1A8AEB9}"/>
    <cellStyle name="Normal 5 5 2 4" xfId="1616" xr:uid="{B3553386-01BD-4889-81AD-48BC4A9AB9A4}"/>
    <cellStyle name="Normal 5 5 2 4 2" xfId="2965" xr:uid="{28D55231-302F-4AD4-81B2-8A8A0B115233}"/>
    <cellStyle name="Normal 5 5 2 4 2 2" xfId="9037" xr:uid="{9EA78687-8996-4B0B-BC77-E44E68877E74}"/>
    <cellStyle name="Normal 5 5 2 4 2 2 2" xfId="15109" xr:uid="{D929D62D-E52E-495D-B419-3B015267C4F7}"/>
    <cellStyle name="Normal 5 5 2 4 2 3" xfId="12411" xr:uid="{B3882199-38FF-4692-A02C-4C5A1631D461}"/>
    <cellStyle name="Normal 5 5 2 4 2 4" xfId="6339" xr:uid="{FAED8D03-B8E8-4014-9A8C-5C6ECC6D23E0}"/>
    <cellStyle name="Normal 5 5 2 4 3" xfId="7688" xr:uid="{ED95A69F-2780-4B07-8A9C-68684FA9E5D0}"/>
    <cellStyle name="Normal 5 5 2 4 3 2" xfId="13760" xr:uid="{8759AB76-0A5D-46FC-B369-86897E5EA9F1}"/>
    <cellStyle name="Normal 5 5 2 4 4" xfId="11062" xr:uid="{ED31C5FB-1370-4543-8788-4164C5F92857}"/>
    <cellStyle name="Normal 5 5 2 4 5" xfId="4990" xr:uid="{5BD7C352-445C-4960-8134-D78824816DD6}"/>
    <cellStyle name="Normal 5 5 2 5" xfId="2290" xr:uid="{E43FA405-2ADE-4EE5-B0A4-EA0D8465AE28}"/>
    <cellStyle name="Normal 5 5 2 5 2" xfId="8362" xr:uid="{0F85357A-D926-411A-B3D7-38D4FEC32B27}"/>
    <cellStyle name="Normal 5 5 2 5 2 2" xfId="14434" xr:uid="{2CDE1FBA-FA44-46C7-AB62-4BB7460371CC}"/>
    <cellStyle name="Normal 5 5 2 5 3" xfId="11736" xr:uid="{EE055AC3-0968-40AA-AC97-2DF449D5F5D7}"/>
    <cellStyle name="Normal 5 5 2 5 4" xfId="5664" xr:uid="{A12236AD-F8D3-42C6-907A-7983182D15D8}"/>
    <cellStyle name="Normal 5 5 2 6" xfId="941" xr:uid="{A9979073-0F9D-46A5-A0C1-59744E0FBB47}"/>
    <cellStyle name="Normal 5 5 2 6 2" xfId="13085" xr:uid="{FF3157B7-5E23-4684-9626-703435FF9BD3}"/>
    <cellStyle name="Normal 5 5 2 6 3" xfId="7013" xr:uid="{717E072C-4DDC-47B0-8D04-C8905AA22855}"/>
    <cellStyle name="Normal 5 5 2 7" xfId="3513" xr:uid="{24C93157-6A4C-43AF-B760-0AEF4D7039B1}"/>
    <cellStyle name="Normal 5 5 2 7 2" xfId="15657" xr:uid="{334A345C-B5DD-4E61-8A66-94F40E9D0021}"/>
    <cellStyle name="Normal 5 5 2 7 3" xfId="9585" xr:uid="{1327C074-18E7-40B2-8C03-F25314BFBFDC}"/>
    <cellStyle name="Normal 5 5 2 8" xfId="10387" xr:uid="{1ECAA77B-94CF-4085-96C8-DA35C458753C}"/>
    <cellStyle name="Normal 5 5 2 9" xfId="4315" xr:uid="{C9446CB4-ACA6-420F-AAE1-BFAFE5C374B1}"/>
    <cellStyle name="Normal 5 5 3" xfId="358" xr:uid="{B02915CF-76DB-4276-BED8-E3CFA1F4122F}"/>
    <cellStyle name="Normal 5 5 3 2" xfId="1526" xr:uid="{031C2CD9-21C6-48E9-9450-E5A0F293AD34}"/>
    <cellStyle name="Normal 5 5 3 2 2" xfId="2875" xr:uid="{29F2049C-E0D5-4659-ACFD-BFC9844EF2AC}"/>
    <cellStyle name="Normal 5 5 3 2 2 2" xfId="8947" xr:uid="{88A1908A-92EB-44B4-AF3B-0425E3304C3E}"/>
    <cellStyle name="Normal 5 5 3 2 2 2 2" xfId="15019" xr:uid="{AB2A61A3-830B-4F49-AAEF-355E423C779B}"/>
    <cellStyle name="Normal 5 5 3 2 2 3" xfId="12321" xr:uid="{BABD20F6-97F1-45E0-9CE4-8CF28A044E8A}"/>
    <cellStyle name="Normal 5 5 3 2 2 4" xfId="6249" xr:uid="{A3BCEECC-B556-4552-9E25-58C9233CA7B2}"/>
    <cellStyle name="Normal 5 5 3 2 3" xfId="7598" xr:uid="{9651F5AC-628A-44FB-9C14-334003271B2E}"/>
    <cellStyle name="Normal 5 5 3 2 3 2" xfId="13670" xr:uid="{E20378AD-E348-4472-909D-6EA538B7CBFC}"/>
    <cellStyle name="Normal 5 5 3 2 4" xfId="10972" xr:uid="{6B459A21-1318-496A-B43C-CF01FDFFAD40}"/>
    <cellStyle name="Normal 5 5 3 2 5" xfId="4900" xr:uid="{6A36331A-2C08-4EF4-8CE1-3273B6DC9345}"/>
    <cellStyle name="Normal 5 5 3 3" xfId="2200" xr:uid="{145962D5-E097-4D80-A901-D9CE459F1A3D}"/>
    <cellStyle name="Normal 5 5 3 3 2" xfId="8272" xr:uid="{4EB70274-2328-4616-B5B4-53D5B7CE7958}"/>
    <cellStyle name="Normal 5 5 3 3 2 2" xfId="14344" xr:uid="{F94ECCC5-B32E-4D99-8945-B83777B5AD20}"/>
    <cellStyle name="Normal 5 5 3 3 3" xfId="11646" xr:uid="{BD40CC46-2A2C-41F9-8E39-AEB68878F202}"/>
    <cellStyle name="Normal 5 5 3 3 4" xfId="5574" xr:uid="{5483CD02-6407-4175-867F-F1878B3BFA3C}"/>
    <cellStyle name="Normal 5 5 3 4" xfId="851" xr:uid="{5A16C628-ED67-4D43-AFB9-74307EB78A85}"/>
    <cellStyle name="Normal 5 5 3 4 2" xfId="12995" xr:uid="{CA01C9DF-416E-4A86-80EF-1B7FFDC63793}"/>
    <cellStyle name="Normal 5 5 3 4 3" xfId="6923" xr:uid="{98B32C55-50F9-40CC-B1E2-A435DB34D1DD}"/>
    <cellStyle name="Normal 5 5 3 5" xfId="3733" xr:uid="{E83FFAFF-CD4D-48C4-A316-328B24B492A3}"/>
    <cellStyle name="Normal 5 5 3 5 2" xfId="15877" xr:uid="{166554F9-17FA-4447-B82C-9695383F3B2E}"/>
    <cellStyle name="Normal 5 5 3 5 3" xfId="9805" xr:uid="{87057CDE-AB67-45C0-8836-CDC141EB4C8C}"/>
    <cellStyle name="Normal 5 5 3 6" xfId="10297" xr:uid="{120A9F00-AD96-4AB5-97B0-728687918C85}"/>
    <cellStyle name="Normal 5 5 3 7" xfId="4225" xr:uid="{5844B8F7-5851-4F2C-BEAB-6CEE5D8E95B0}"/>
    <cellStyle name="Normal 5 5 4" xfId="543" xr:uid="{2446EB6B-2D58-4A0F-AE6A-977286445D96}"/>
    <cellStyle name="Normal 5 5 4 2" xfId="1710" xr:uid="{67B49BB0-12B2-43F6-9016-2E5797F88D0A}"/>
    <cellStyle name="Normal 5 5 4 2 2" xfId="3059" xr:uid="{CA6D2EC9-B0F1-441D-BF72-3DF22FE6A34A}"/>
    <cellStyle name="Normal 5 5 4 2 2 2" xfId="9131" xr:uid="{F1620D8E-7F5E-41E6-BECB-1955F7CDCBF5}"/>
    <cellStyle name="Normal 5 5 4 2 2 2 2" xfId="15203" xr:uid="{AF4E9733-8863-4BE6-BABC-ED109A3E793F}"/>
    <cellStyle name="Normal 5 5 4 2 2 3" xfId="12505" xr:uid="{435C3DD0-0003-48F6-94DD-DBCC6FFB0955}"/>
    <cellStyle name="Normal 5 5 4 2 2 4" xfId="6433" xr:uid="{A9E38680-73A4-4A8E-9F66-5B9CF04198F1}"/>
    <cellStyle name="Normal 5 5 4 2 3" xfId="7782" xr:uid="{61A56C9A-4C99-473C-84C1-9F939CFCCF0D}"/>
    <cellStyle name="Normal 5 5 4 2 3 2" xfId="13854" xr:uid="{0C23AF7F-E406-4B45-84B6-30207125F92F}"/>
    <cellStyle name="Normal 5 5 4 2 4" xfId="11156" xr:uid="{C47965D0-EAD5-4175-9217-E1DF5BDAA0F6}"/>
    <cellStyle name="Normal 5 5 4 2 5" xfId="5084" xr:uid="{067CE70F-E70A-4C94-AF37-44292A576094}"/>
    <cellStyle name="Normal 5 5 4 3" xfId="2384" xr:uid="{36FCB81E-82E8-442B-88DC-1B4DDE49BD61}"/>
    <cellStyle name="Normal 5 5 4 3 2" xfId="8456" xr:uid="{A0D1E8C4-3E1B-4F1C-A06C-7E716E333368}"/>
    <cellStyle name="Normal 5 5 4 3 2 2" xfId="14528" xr:uid="{85D5EA18-4E9E-470E-A341-2D5F47FA6CCA}"/>
    <cellStyle name="Normal 5 5 4 3 3" xfId="11830" xr:uid="{5F3432D1-0DAF-4BA9-9D06-384851138644}"/>
    <cellStyle name="Normal 5 5 4 3 4" xfId="5758" xr:uid="{7312EDDC-F295-4244-BA77-94E5BE8C54BA}"/>
    <cellStyle name="Normal 5 5 4 4" xfId="1035" xr:uid="{5F030330-4DE6-44F1-8DC2-527B06CC9528}"/>
    <cellStyle name="Normal 5 5 4 4 2" xfId="13179" xr:uid="{535936A9-2EA8-44A0-82B1-18EF37836AF1}"/>
    <cellStyle name="Normal 5 5 4 4 3" xfId="7107" xr:uid="{D7219242-39F9-483F-B0FB-53A511ACE63A}"/>
    <cellStyle name="Normal 5 5 4 5" xfId="3917" xr:uid="{11B3DDEC-CFF9-43FE-ABF3-DA11501BD33D}"/>
    <cellStyle name="Normal 5 5 4 5 2" xfId="16061" xr:uid="{099AFFDF-71B9-4F16-B9D3-A48480A8855B}"/>
    <cellStyle name="Normal 5 5 4 5 3" xfId="9989" xr:uid="{A6F559B4-6CBE-45AF-AD12-90333849CEFC}"/>
    <cellStyle name="Normal 5 5 4 6" xfId="10481" xr:uid="{FC5267F3-03FB-48FA-AE28-6D12F868A031}"/>
    <cellStyle name="Normal 5 5 4 7" xfId="4409" xr:uid="{65D181B3-577C-47A4-95C5-ABCED354D6EB}"/>
    <cellStyle name="Normal 5 5 5" xfId="230" xr:uid="{B0191851-3743-40C7-B9AE-D09556D8C80D}"/>
    <cellStyle name="Normal 5 5 5 2" xfId="1892" xr:uid="{95C093D7-0381-423B-9817-8229120B5818}"/>
    <cellStyle name="Normal 5 5 5 2 2" xfId="3241" xr:uid="{F0961C51-D710-4CE9-BD75-C0AB4A50B970}"/>
    <cellStyle name="Normal 5 5 5 2 2 2" xfId="9313" xr:uid="{5B62D9EF-3657-474A-B5A4-65C937B00FB0}"/>
    <cellStyle name="Normal 5 5 5 2 2 2 2" xfId="15385" xr:uid="{D0AD0BC3-B5F0-4BED-81D0-C2096BC68BE4}"/>
    <cellStyle name="Normal 5 5 5 2 2 3" xfId="12687" xr:uid="{E5B38448-02F9-46CC-9AA0-92CE3188D9D1}"/>
    <cellStyle name="Normal 5 5 5 2 2 4" xfId="6615" xr:uid="{7ACF368A-A0A2-4499-8946-C603C59DF8D1}"/>
    <cellStyle name="Normal 5 5 5 2 3" xfId="7964" xr:uid="{CFCEAE09-1C43-4AA4-89CC-F92D233F5648}"/>
    <cellStyle name="Normal 5 5 5 2 3 2" xfId="14036" xr:uid="{016E189A-6F99-40A9-A004-783B752A2F7B}"/>
    <cellStyle name="Normal 5 5 5 2 4" xfId="11338" xr:uid="{C696364C-486B-4B2B-9AEC-AF3352E4F6A3}"/>
    <cellStyle name="Normal 5 5 5 2 5" xfId="5266" xr:uid="{DE8D3A23-A0C9-4F14-B3ED-4B1C957D2E31}"/>
    <cellStyle name="Normal 5 5 5 3" xfId="2566" xr:uid="{A72A0109-3304-42BA-BE80-0284BCE11359}"/>
    <cellStyle name="Normal 5 5 5 3 2" xfId="8638" xr:uid="{B41F938C-BD71-4948-A53C-8C96BFD53456}"/>
    <cellStyle name="Normal 5 5 5 3 2 2" xfId="14710" xr:uid="{D6E8EB72-D6AB-4B3E-9D78-9A9430F195A2}"/>
    <cellStyle name="Normal 5 5 5 3 3" xfId="12012" xr:uid="{49580D18-83C9-47CE-84D8-B7982325443F}"/>
    <cellStyle name="Normal 5 5 5 3 4" xfId="5940" xr:uid="{1E7D8185-1F8E-4E5A-9660-06EB0B917964}"/>
    <cellStyle name="Normal 5 5 5 4" xfId="1217" xr:uid="{885C8ED6-93C0-4BA4-81D8-10F3B9AD13A5}"/>
    <cellStyle name="Normal 5 5 5 4 2" xfId="13361" xr:uid="{6718EA78-8693-4EBA-BBE5-10E946990DCF}"/>
    <cellStyle name="Normal 5 5 5 4 3" xfId="7289" xr:uid="{6A8DE70C-10EA-409F-B836-18C5311C62FE}"/>
    <cellStyle name="Normal 5 5 5 5" xfId="3605" xr:uid="{45173F9E-D113-48C4-90BC-2E90C22DEE08}"/>
    <cellStyle name="Normal 5 5 5 5 2" xfId="15749" xr:uid="{B42AECCA-6CEB-4E4A-A2D1-C2E6BFA724A2}"/>
    <cellStyle name="Normal 5 5 5 5 3" xfId="9677" xr:uid="{C132C73A-0CA6-41FF-8767-B8DE753B107A}"/>
    <cellStyle name="Normal 5 5 5 6" xfId="10663" xr:uid="{ECB749F6-EE10-47FD-9556-DAF5867FFFE8}"/>
    <cellStyle name="Normal 5 5 5 7" xfId="4591" xr:uid="{F352A567-6B58-410A-8EAB-D9772DBCDE00}"/>
    <cellStyle name="Normal 5 5 6" xfId="1399" xr:uid="{510D6DAA-483F-4336-B33F-5D210C21521F}"/>
    <cellStyle name="Normal 5 5 6 2" xfId="2748" xr:uid="{6214359F-5CD8-4851-86DF-F871AD9A438E}"/>
    <cellStyle name="Normal 5 5 6 2 2" xfId="8820" xr:uid="{6DCD9709-B847-42A5-8A72-9439F756BF85}"/>
    <cellStyle name="Normal 5 5 6 2 2 2" xfId="14892" xr:uid="{DD6BEDF9-9132-4BFC-9D9B-E87C5B562582}"/>
    <cellStyle name="Normal 5 5 6 2 3" xfId="12194" xr:uid="{E6C1BBD3-07A9-4968-8699-63DAE9C9C976}"/>
    <cellStyle name="Normal 5 5 6 2 4" xfId="6122" xr:uid="{9C427AB1-2033-45A3-A278-D2FB887C11ED}"/>
    <cellStyle name="Normal 5 5 6 3" xfId="7471" xr:uid="{1914320C-853F-49C2-9F5E-9F42BAE871EE}"/>
    <cellStyle name="Normal 5 5 6 3 2" xfId="13543" xr:uid="{12427F58-BE6E-467E-B9EA-E178DEFAD05C}"/>
    <cellStyle name="Normal 5 5 6 4" xfId="10845" xr:uid="{2BADDD2C-35D2-47F8-97F9-1FF858AA5356}"/>
    <cellStyle name="Normal 5 5 6 5" xfId="4773" xr:uid="{10EC0285-87E2-4B3F-82BB-6C220E765109}"/>
    <cellStyle name="Normal 5 5 7" xfId="2074" xr:uid="{7D42883B-3AC8-4948-8E57-2A3D08DD9105}"/>
    <cellStyle name="Normal 5 5 7 2" xfId="8146" xr:uid="{B73BBE75-FB4E-4975-A108-67472CA3CF2F}"/>
    <cellStyle name="Normal 5 5 7 2 2" xfId="14218" xr:uid="{727FD48E-9A32-4DED-A4A7-D3084C4165EA}"/>
    <cellStyle name="Normal 5 5 7 3" xfId="11520" xr:uid="{01160CB3-634E-4C63-B87C-B7D1BD639D9C}"/>
    <cellStyle name="Normal 5 5 7 4" xfId="5448" xr:uid="{CC598C2B-A808-41A9-8353-9778317D91F3}"/>
    <cellStyle name="Normal 5 5 8" xfId="725" xr:uid="{3253234C-37FC-4313-A55C-B067E70855C7}"/>
    <cellStyle name="Normal 5 5 8 2" xfId="12869" xr:uid="{23E911AD-236B-4B44-9714-CAF5D8A333E1}"/>
    <cellStyle name="Normal 5 5 8 3" xfId="6797" xr:uid="{5214A58C-9E80-4BAF-99CD-B953E8C828B8}"/>
    <cellStyle name="Normal 5 5 9" xfId="3423" xr:uid="{20E0A898-F517-41A7-AC42-189FB898C516}"/>
    <cellStyle name="Normal 5 5 9 2" xfId="15567" xr:uid="{1661C18E-33C6-44B5-88C4-F692070CFFF4}"/>
    <cellStyle name="Normal 5 5 9 3" xfId="9495" xr:uid="{A39070A6-A52D-4DEC-939C-D9DA66CFABB9}"/>
    <cellStyle name="Normal 5 6" xfId="76" xr:uid="{00000000-0005-0000-0000-000091000000}"/>
    <cellStyle name="Normal 5 6 10" xfId="10202" xr:uid="{7331A25D-BA5B-420F-8C56-86621657C98D}"/>
    <cellStyle name="Normal 5 6 11" xfId="4130" xr:uid="{68877691-FAB5-4504-B3C5-D9F9194FF945}"/>
    <cellStyle name="Normal 5 6 2" xfId="165" xr:uid="{00000000-0005-0000-0000-000092000000}"/>
    <cellStyle name="Normal 5 6 2 2" xfId="662" xr:uid="{2F0E5A42-2567-4015-82E8-6674779B811D}"/>
    <cellStyle name="Normal 5 6 2 2 2" xfId="1829" xr:uid="{10594A3E-2967-456B-A1BD-89DA5C6C7A35}"/>
    <cellStyle name="Normal 5 6 2 2 2 2" xfId="3178" xr:uid="{A1C1839C-1805-4B13-AA08-EF8E0D974EF2}"/>
    <cellStyle name="Normal 5 6 2 2 2 2 2" xfId="9250" xr:uid="{27FECA1A-8A02-41C4-9599-3D10FA65E669}"/>
    <cellStyle name="Normal 5 6 2 2 2 2 2 2" xfId="15322" xr:uid="{7D7805E7-B7F6-45F6-A9CA-4DE9235B6741}"/>
    <cellStyle name="Normal 5 6 2 2 2 2 3" xfId="12624" xr:uid="{C2CDF77A-ED76-4315-B139-3D4912E5FD19}"/>
    <cellStyle name="Normal 5 6 2 2 2 2 4" xfId="6552" xr:uid="{F45B8A4D-3A86-4BD5-B18A-7A45E1F81B1B}"/>
    <cellStyle name="Normal 5 6 2 2 2 3" xfId="7901" xr:uid="{8B7F7C22-971F-4295-908D-86BEF4939547}"/>
    <cellStyle name="Normal 5 6 2 2 2 3 2" xfId="13973" xr:uid="{27135A29-8C71-4ABC-AFD5-B1B0E284A290}"/>
    <cellStyle name="Normal 5 6 2 2 2 4" xfId="11275" xr:uid="{FD4EC9ED-CF06-450B-860B-420E4C20388A}"/>
    <cellStyle name="Normal 5 6 2 2 2 5" xfId="5203" xr:uid="{D3B9EEE7-B458-42D8-B40C-09D0037FE3F7}"/>
    <cellStyle name="Normal 5 6 2 2 3" xfId="2503" xr:uid="{02FF60D8-26EA-4A68-B6AA-EF350BDBEF4B}"/>
    <cellStyle name="Normal 5 6 2 2 3 2" xfId="8575" xr:uid="{BF8C1211-1B4F-412A-98C1-01F61A89BBDB}"/>
    <cellStyle name="Normal 5 6 2 2 3 2 2" xfId="14647" xr:uid="{BF92F06A-99E3-44F2-9978-24FE8D9343A1}"/>
    <cellStyle name="Normal 5 6 2 2 3 3" xfId="11949" xr:uid="{0C5AE9E0-E513-4B35-A707-EC17460EA3E5}"/>
    <cellStyle name="Normal 5 6 2 2 3 4" xfId="5877" xr:uid="{DF42AB32-6F2E-4F67-AC3C-276BFCCE662A}"/>
    <cellStyle name="Normal 5 6 2 2 4" xfId="1154" xr:uid="{9FE16548-B84C-4994-A577-36F0B05144D3}"/>
    <cellStyle name="Normal 5 6 2 2 4 2" xfId="13298" xr:uid="{BF2A65C4-88C0-44DF-A774-ED756900B245}"/>
    <cellStyle name="Normal 5 6 2 2 4 3" xfId="7226" xr:uid="{E5616F14-6DE2-4F19-89C2-40E72B79E1E2}"/>
    <cellStyle name="Normal 5 6 2 2 5" xfId="4036" xr:uid="{29EB1991-8D9E-4DDD-BBE4-4B42F5043FF7}"/>
    <cellStyle name="Normal 5 6 2 2 5 2" xfId="16180" xr:uid="{663CBB88-C877-4F5F-9E18-4867753AD518}"/>
    <cellStyle name="Normal 5 6 2 2 5 3" xfId="10108" xr:uid="{A2CAB375-08B8-4122-BE40-4E6F43C9C06A}"/>
    <cellStyle name="Normal 5 6 2 2 6" xfId="10600" xr:uid="{232B16CF-CC33-4BC4-A390-1230411D5C41}"/>
    <cellStyle name="Normal 5 6 2 2 7" xfId="4528" xr:uid="{221530D8-BA46-42C8-965E-CE6E547D2DF2}"/>
    <cellStyle name="Normal 5 6 2 3" xfId="478" xr:uid="{61022798-AF5B-4CF2-969A-1BAB07514389}"/>
    <cellStyle name="Normal 5 6 2 3 2" xfId="2011" xr:uid="{20645A5F-447B-4480-BC0C-8EEED199BFA1}"/>
    <cellStyle name="Normal 5 6 2 3 2 2" xfId="3360" xr:uid="{6AB62F56-B539-47CE-B9CE-4FCBDAE38ED4}"/>
    <cellStyle name="Normal 5 6 2 3 2 2 2" xfId="9432" xr:uid="{4A1C40FC-08A4-4CAA-B23F-DF3E443BF6A5}"/>
    <cellStyle name="Normal 5 6 2 3 2 2 2 2" xfId="15504" xr:uid="{E42C6EA5-6BB3-47DE-A52D-FD576AEDA68C}"/>
    <cellStyle name="Normal 5 6 2 3 2 2 3" xfId="12806" xr:uid="{3F5DD181-4D9E-43E1-A93C-6AA06C767AEC}"/>
    <cellStyle name="Normal 5 6 2 3 2 2 4" xfId="6734" xr:uid="{3EC73848-3A63-44A6-97D6-AA2900F9CBBC}"/>
    <cellStyle name="Normal 5 6 2 3 2 3" xfId="8083" xr:uid="{050045B9-4213-43D8-863E-A8634E034EA9}"/>
    <cellStyle name="Normal 5 6 2 3 2 3 2" xfId="14155" xr:uid="{923A52B1-8C1C-4BCE-A472-EA67702DE92F}"/>
    <cellStyle name="Normal 5 6 2 3 2 4" xfId="11457" xr:uid="{7CA7DC4C-EA4D-4ED5-929C-969C15333EC4}"/>
    <cellStyle name="Normal 5 6 2 3 2 5" xfId="5385" xr:uid="{1F916ECC-E848-4E9D-8379-9CE12D9C55A2}"/>
    <cellStyle name="Normal 5 6 2 3 3" xfId="2685" xr:uid="{4783E6D1-16F8-40B8-A4A1-04E6D88E17D2}"/>
    <cellStyle name="Normal 5 6 2 3 3 2" xfId="8757" xr:uid="{D8EF7DA8-DBF4-49F1-8C26-1D2192CBF107}"/>
    <cellStyle name="Normal 5 6 2 3 3 2 2" xfId="14829" xr:uid="{7AA0DA09-2FD9-4131-BA9D-0D1A2F98C3F5}"/>
    <cellStyle name="Normal 5 6 2 3 3 3" xfId="12131" xr:uid="{FD626966-D284-495D-A88D-6CAD77EBAA2F}"/>
    <cellStyle name="Normal 5 6 2 3 3 4" xfId="6059" xr:uid="{46CDCC76-84D6-4578-8458-A480C586CCE3}"/>
    <cellStyle name="Normal 5 6 2 3 4" xfId="1336" xr:uid="{88BA41B1-5718-40A2-83C2-585382339D2D}"/>
    <cellStyle name="Normal 5 6 2 3 4 2" xfId="13480" xr:uid="{5EFE0357-9732-4600-8F51-CD04FCDBA7E8}"/>
    <cellStyle name="Normal 5 6 2 3 4 3" xfId="7408" xr:uid="{A1B5B441-D3D8-4D51-8A00-0BD3942931CC}"/>
    <cellStyle name="Normal 5 6 2 3 5" xfId="3852" xr:uid="{57EA17F9-8749-44D6-8713-93B0E08294B4}"/>
    <cellStyle name="Normal 5 6 2 3 5 2" xfId="15996" xr:uid="{842D3DB0-6F9C-4013-8E32-E96A9805ED70}"/>
    <cellStyle name="Normal 5 6 2 3 5 3" xfId="9924" xr:uid="{A4621B54-BD1C-49EB-9709-34DF5EA637A6}"/>
    <cellStyle name="Normal 5 6 2 3 6" xfId="10782" xr:uid="{4187D278-5629-49E1-AB5C-D91DD69AF04E}"/>
    <cellStyle name="Normal 5 6 2 3 7" xfId="4710" xr:uid="{52D0EEC5-707D-4054-8775-1B9DE27AADEB}"/>
    <cellStyle name="Normal 5 6 2 4" xfId="1645" xr:uid="{56FB3971-81BB-42A1-B48F-83430A8D514C}"/>
    <cellStyle name="Normal 5 6 2 4 2" xfId="2994" xr:uid="{1228FC49-4D6E-4BB7-B736-F946E69B4422}"/>
    <cellStyle name="Normal 5 6 2 4 2 2" xfId="9066" xr:uid="{7F8E0D36-ECD3-410B-A439-E45BC4F48F31}"/>
    <cellStyle name="Normal 5 6 2 4 2 2 2" xfId="15138" xr:uid="{12710C03-B3CF-4294-86D9-0376CD0CB19A}"/>
    <cellStyle name="Normal 5 6 2 4 2 3" xfId="12440" xr:uid="{E6D29F77-03B7-4968-8B3E-C1E08D364BEB}"/>
    <cellStyle name="Normal 5 6 2 4 2 4" xfId="6368" xr:uid="{27413D56-382D-4B86-93A8-4DBF91EB9608}"/>
    <cellStyle name="Normal 5 6 2 4 3" xfId="7717" xr:uid="{B1682F2B-3B7F-4752-A753-E3FD88563EAC}"/>
    <cellStyle name="Normal 5 6 2 4 3 2" xfId="13789" xr:uid="{E5A68E16-EFA3-4264-9603-1C0594E10E95}"/>
    <cellStyle name="Normal 5 6 2 4 4" xfId="11091" xr:uid="{07957EC3-6A88-42A5-9AEE-D5B4DA0DF629}"/>
    <cellStyle name="Normal 5 6 2 4 5" xfId="5019" xr:uid="{827D3B11-1C22-42A5-B90B-3AC4A7957391}"/>
    <cellStyle name="Normal 5 6 2 5" xfId="2319" xr:uid="{76D450A9-1A6E-42BA-9D99-76D17B424CB7}"/>
    <cellStyle name="Normal 5 6 2 5 2" xfId="8391" xr:uid="{1E624359-61FD-4712-9777-00481853DEE7}"/>
    <cellStyle name="Normal 5 6 2 5 2 2" xfId="14463" xr:uid="{A817A44B-2CD3-4513-86CB-F54649308EE4}"/>
    <cellStyle name="Normal 5 6 2 5 3" xfId="11765" xr:uid="{1BDBB7B8-9846-458B-A504-66CD9127ABD5}"/>
    <cellStyle name="Normal 5 6 2 5 4" xfId="5693" xr:uid="{06AC5D9F-C2A0-4DB9-AE49-B1233E566019}"/>
    <cellStyle name="Normal 5 6 2 6" xfId="970" xr:uid="{81634ED3-CB4A-43CF-92D1-746900379970}"/>
    <cellStyle name="Normal 5 6 2 6 2" xfId="13114" xr:uid="{3C1DDE29-348F-4E78-B165-0E562E8B9E97}"/>
    <cellStyle name="Normal 5 6 2 6 3" xfId="7042" xr:uid="{EC0D06B9-389E-4E13-B96E-A1EA80B4377C}"/>
    <cellStyle name="Normal 5 6 2 7" xfId="3542" xr:uid="{C4A5FDCB-4BE2-4C39-B5E8-412C561FFF59}"/>
    <cellStyle name="Normal 5 6 2 7 2" xfId="15686" xr:uid="{C1904319-72ED-4B7C-822B-B4B08DD3BE0F}"/>
    <cellStyle name="Normal 5 6 2 7 3" xfId="9614" xr:uid="{585D815A-00FE-4BC0-8D5F-615AF5479548}"/>
    <cellStyle name="Normal 5 6 2 8" xfId="10416" xr:uid="{A8A22DE6-DB9B-4203-B660-6212D4DBDF7A}"/>
    <cellStyle name="Normal 5 6 2 9" xfId="4344" xr:uid="{AE9F1A48-D77A-4C85-99E5-420863934172}"/>
    <cellStyle name="Normal 5 6 3" xfId="389" xr:uid="{C9001CF2-7153-4B72-8457-CB2A36BF145E}"/>
    <cellStyle name="Normal 5 6 3 2" xfId="1557" xr:uid="{9346F9EC-C304-4FB1-AD6F-842B9FB75B78}"/>
    <cellStyle name="Normal 5 6 3 2 2" xfId="2906" xr:uid="{CB67E1F5-4189-4E9C-AF64-B00159C8558E}"/>
    <cellStyle name="Normal 5 6 3 2 2 2" xfId="8978" xr:uid="{EFA6AE21-5F2C-4F74-894F-20421E543C04}"/>
    <cellStyle name="Normal 5 6 3 2 2 2 2" xfId="15050" xr:uid="{D1D6E77A-16EA-4068-999A-10B404A02700}"/>
    <cellStyle name="Normal 5 6 3 2 2 3" xfId="12352" xr:uid="{617C47D9-47CB-4DDA-8047-35D360C248B7}"/>
    <cellStyle name="Normal 5 6 3 2 2 4" xfId="6280" xr:uid="{D7DFDCD5-E82C-4CD4-B79D-426DE64D83E9}"/>
    <cellStyle name="Normal 5 6 3 2 3" xfId="7629" xr:uid="{B8BCFE6F-2720-40E6-B3A2-132B9AC1B1C0}"/>
    <cellStyle name="Normal 5 6 3 2 3 2" xfId="13701" xr:uid="{8823DF3F-8367-4437-BA03-EEED189A2DF1}"/>
    <cellStyle name="Normal 5 6 3 2 4" xfId="11003" xr:uid="{1F7499A5-266A-46E3-A761-7D0D131AE16A}"/>
    <cellStyle name="Normal 5 6 3 2 5" xfId="4931" xr:uid="{61F0AC49-970F-44A0-B33C-CD394EF94684}"/>
    <cellStyle name="Normal 5 6 3 3" xfId="2231" xr:uid="{D2378DA5-BE87-437B-9A46-5EADF4B6C885}"/>
    <cellStyle name="Normal 5 6 3 3 2" xfId="8303" xr:uid="{1E4DCB0A-580E-40A1-AF94-7642405C3C43}"/>
    <cellStyle name="Normal 5 6 3 3 2 2" xfId="14375" xr:uid="{DF7B0BD5-3A20-4395-8661-4575C6FCCB4D}"/>
    <cellStyle name="Normal 5 6 3 3 3" xfId="11677" xr:uid="{FC6946F0-617F-44AC-A3C8-51A7893CEE14}"/>
    <cellStyle name="Normal 5 6 3 3 4" xfId="5605" xr:uid="{A540E382-0782-4040-A6CB-F3BA13AD02F5}"/>
    <cellStyle name="Normal 5 6 3 4" xfId="882" xr:uid="{81560EEB-9868-4A26-9E55-9648E46F53D2}"/>
    <cellStyle name="Normal 5 6 3 4 2" xfId="13026" xr:uid="{D015F16C-E6CB-4487-B005-088E032A587C}"/>
    <cellStyle name="Normal 5 6 3 4 3" xfId="6954" xr:uid="{EC1D5389-79D1-48A1-8F0D-B9D637B59020}"/>
    <cellStyle name="Normal 5 6 3 5" xfId="3764" xr:uid="{E7AA39E3-E3EF-402D-B7E3-50798FA17589}"/>
    <cellStyle name="Normal 5 6 3 5 2" xfId="15908" xr:uid="{89E0AD37-D36C-4D9E-ADA2-313542B91F59}"/>
    <cellStyle name="Normal 5 6 3 5 3" xfId="9836" xr:uid="{8D537242-F9B9-4851-965C-A14239A66FDF}"/>
    <cellStyle name="Normal 5 6 3 6" xfId="10328" xr:uid="{9BCECA6C-C51F-43BD-BFE2-FB2E02A23BFD}"/>
    <cellStyle name="Normal 5 6 3 7" xfId="4256" xr:uid="{05CD04CC-844B-4B93-A2DF-34E77BB4B43B}"/>
    <cellStyle name="Normal 5 6 4" xfId="574" xr:uid="{9224C94A-F2E7-4C38-8709-C18B05582FED}"/>
    <cellStyle name="Normal 5 6 4 2" xfId="1741" xr:uid="{1EFC7BDD-6458-4EA7-BA33-D253EDF83ADA}"/>
    <cellStyle name="Normal 5 6 4 2 2" xfId="3090" xr:uid="{3458B8CC-6743-49D7-A708-D0658CEECFE4}"/>
    <cellStyle name="Normal 5 6 4 2 2 2" xfId="9162" xr:uid="{ABD9855C-4C45-47ED-82AD-D9B0BF0E7EDA}"/>
    <cellStyle name="Normal 5 6 4 2 2 2 2" xfId="15234" xr:uid="{829307D4-8614-4600-A53D-1767C1847082}"/>
    <cellStyle name="Normal 5 6 4 2 2 3" xfId="12536" xr:uid="{2FEEA1A8-57BC-452B-A08B-AF1202A9A1B3}"/>
    <cellStyle name="Normal 5 6 4 2 2 4" xfId="6464" xr:uid="{E82C976D-2CC7-47BA-9F62-0D4CACD96593}"/>
    <cellStyle name="Normal 5 6 4 2 3" xfId="7813" xr:uid="{9EA9BFCA-9CA1-4501-8858-72353C94537C}"/>
    <cellStyle name="Normal 5 6 4 2 3 2" xfId="13885" xr:uid="{D92F2F79-769D-47C9-916B-059A75D62B45}"/>
    <cellStyle name="Normal 5 6 4 2 4" xfId="11187" xr:uid="{DBA18457-7374-4AC3-8ADB-DC8508E17823}"/>
    <cellStyle name="Normal 5 6 4 2 5" xfId="5115" xr:uid="{77E53FD5-7462-4326-AD43-CF6D635BF2CE}"/>
    <cellStyle name="Normal 5 6 4 3" xfId="2415" xr:uid="{D544D68C-FA50-470B-8023-74B42D4F852A}"/>
    <cellStyle name="Normal 5 6 4 3 2" xfId="8487" xr:uid="{766E4F91-5419-43D2-968E-26CD020C1654}"/>
    <cellStyle name="Normal 5 6 4 3 2 2" xfId="14559" xr:uid="{1C58FAF6-42E8-45F9-BE8F-133BCBA255B6}"/>
    <cellStyle name="Normal 5 6 4 3 3" xfId="11861" xr:uid="{B92A6FA9-B860-4080-A929-9F1C3E35E108}"/>
    <cellStyle name="Normal 5 6 4 3 4" xfId="5789" xr:uid="{F31A91E3-E8BD-4A92-BC33-57FA9DF7355E}"/>
    <cellStyle name="Normal 5 6 4 4" xfId="1066" xr:uid="{7BF44A57-2391-4112-A10C-431C37CAA814}"/>
    <cellStyle name="Normal 5 6 4 4 2" xfId="13210" xr:uid="{68FD66D5-EF86-487D-A1AC-05714D447FAB}"/>
    <cellStyle name="Normal 5 6 4 4 3" xfId="7138" xr:uid="{8017CC1E-B682-4C3A-B083-2F8A604BDDA2}"/>
    <cellStyle name="Normal 5 6 4 5" xfId="3948" xr:uid="{CEDD4338-A4D8-42B5-9211-8A126FD7581C}"/>
    <cellStyle name="Normal 5 6 4 5 2" xfId="16092" xr:uid="{357CC5D7-6122-45E8-BA0F-640336B09521}"/>
    <cellStyle name="Normal 5 6 4 5 3" xfId="10020" xr:uid="{6CAC5846-A0B6-4BB7-BB20-7283CBDB5E38}"/>
    <cellStyle name="Normal 5 6 4 6" xfId="10512" xr:uid="{AEAC3C21-C552-4792-888A-005E55A69CA3}"/>
    <cellStyle name="Normal 5 6 4 7" xfId="4440" xr:uid="{36CEB617-41E4-444A-A2E0-6F781BFCEA94}"/>
    <cellStyle name="Normal 5 6 5" xfId="261" xr:uid="{FB199905-F645-4416-A7DA-AD0690246500}"/>
    <cellStyle name="Normal 5 6 5 2" xfId="1923" xr:uid="{0EAB7A20-2C8D-4478-A4D7-A2D4A1D98F3B}"/>
    <cellStyle name="Normal 5 6 5 2 2" xfId="3272" xr:uid="{EA5D710E-5AF5-464A-A5B1-4809E9F9CC56}"/>
    <cellStyle name="Normal 5 6 5 2 2 2" xfId="9344" xr:uid="{670C74B0-197C-4C0C-A580-A2F851909811}"/>
    <cellStyle name="Normal 5 6 5 2 2 2 2" xfId="15416" xr:uid="{B95E5B31-0D87-4541-99AB-9D554E437405}"/>
    <cellStyle name="Normal 5 6 5 2 2 3" xfId="12718" xr:uid="{D335FBB5-1472-43E3-A46F-FC3C38426267}"/>
    <cellStyle name="Normal 5 6 5 2 2 4" xfId="6646" xr:uid="{49FED731-E082-4AC6-AEFA-DFB38D21772F}"/>
    <cellStyle name="Normal 5 6 5 2 3" xfId="7995" xr:uid="{2BFFD83E-5BBF-46EA-BB44-A45DA214D165}"/>
    <cellStyle name="Normal 5 6 5 2 3 2" xfId="14067" xr:uid="{52A50908-8506-49E5-BE60-22EDB8C70D05}"/>
    <cellStyle name="Normal 5 6 5 2 4" xfId="11369" xr:uid="{1D2814BE-D275-4CC4-B438-181FF74ED4A0}"/>
    <cellStyle name="Normal 5 6 5 2 5" xfId="5297" xr:uid="{19C32585-4812-4600-88FF-0718C506270A}"/>
    <cellStyle name="Normal 5 6 5 3" xfId="2597" xr:uid="{DF29C662-6E92-4AD0-B923-7E79B619F4C4}"/>
    <cellStyle name="Normal 5 6 5 3 2" xfId="8669" xr:uid="{9EC3FBE6-E1BF-4FE8-8077-28634F8807A8}"/>
    <cellStyle name="Normal 5 6 5 3 2 2" xfId="14741" xr:uid="{BD68CA14-11D1-41CE-A2B1-157004A410B6}"/>
    <cellStyle name="Normal 5 6 5 3 3" xfId="12043" xr:uid="{FE323B96-5C8B-4AC5-81F4-4000B3B9F193}"/>
    <cellStyle name="Normal 5 6 5 3 4" xfId="5971" xr:uid="{5B0D9CBF-DC5B-4BEF-A72F-327344B30A40}"/>
    <cellStyle name="Normal 5 6 5 4" xfId="1248" xr:uid="{88C476AB-4461-41CD-B704-0055ED093B89}"/>
    <cellStyle name="Normal 5 6 5 4 2" xfId="13392" xr:uid="{5EBEA631-5ED2-4306-B8F8-5C9DC3960254}"/>
    <cellStyle name="Normal 5 6 5 4 3" xfId="7320" xr:uid="{C47B708B-4E47-4219-B779-6B9376467739}"/>
    <cellStyle name="Normal 5 6 5 5" xfId="3636" xr:uid="{9D687CB9-0D73-493F-B860-E6E45AA0B7D7}"/>
    <cellStyle name="Normal 5 6 5 5 2" xfId="15780" xr:uid="{4E855B9C-DD7A-4B95-9B1E-7A5EA0D88E8D}"/>
    <cellStyle name="Normal 5 6 5 5 3" xfId="9708" xr:uid="{1C548B28-2265-42DD-8161-145381810E9E}"/>
    <cellStyle name="Normal 5 6 5 6" xfId="10694" xr:uid="{86FC6A91-9BD4-48A2-A330-9244F080617B}"/>
    <cellStyle name="Normal 5 6 5 7" xfId="4622" xr:uid="{4218AFF7-CA9F-407E-A4B5-919E53248344}"/>
    <cellStyle name="Normal 5 6 6" xfId="1430" xr:uid="{4F84C2E3-51AE-4CCD-86C3-86D40361B8E7}"/>
    <cellStyle name="Normal 5 6 6 2" xfId="2779" xr:uid="{88526728-EC47-499F-B14B-2D2D1CBEEF12}"/>
    <cellStyle name="Normal 5 6 6 2 2" xfId="8851" xr:uid="{3FE53275-4F12-41EB-96BA-DF294501B724}"/>
    <cellStyle name="Normal 5 6 6 2 2 2" xfId="14923" xr:uid="{730316E7-B578-4988-B41C-40D9F0BE9B67}"/>
    <cellStyle name="Normal 5 6 6 2 3" xfId="12225" xr:uid="{4BCBF2DF-5CFF-4D3C-A3B7-77AFC6F1FF2F}"/>
    <cellStyle name="Normal 5 6 6 2 4" xfId="6153" xr:uid="{E91052D8-B4A6-4C77-9908-E10F45F4B144}"/>
    <cellStyle name="Normal 5 6 6 3" xfId="7502" xr:uid="{C0A1FD3D-E2D0-4623-B939-E405E71A444C}"/>
    <cellStyle name="Normal 5 6 6 3 2" xfId="13574" xr:uid="{1CC7B2B7-B9C5-4640-9756-A1174AFE77F6}"/>
    <cellStyle name="Normal 5 6 6 4" xfId="10876" xr:uid="{E3AE6F5A-0F95-4E3E-B7BE-2E981D521FDC}"/>
    <cellStyle name="Normal 5 6 6 5" xfId="4804" xr:uid="{4E21CFC5-62E0-4527-B880-05E994B521C3}"/>
    <cellStyle name="Normal 5 6 7" xfId="2105" xr:uid="{EB8CD902-D6B0-4802-B598-6E8F2ABE4071}"/>
    <cellStyle name="Normal 5 6 7 2" xfId="8177" xr:uid="{7DDBBD43-E66D-4C78-8983-1CDE45B4C26A}"/>
    <cellStyle name="Normal 5 6 7 2 2" xfId="14249" xr:uid="{DE1AB78A-628B-410E-833D-3AA2992C32BA}"/>
    <cellStyle name="Normal 5 6 7 3" xfId="11551" xr:uid="{ED3AECA1-E4E7-4691-9FCC-4A780B92F468}"/>
    <cellStyle name="Normal 5 6 7 4" xfId="5479" xr:uid="{3B27259C-82E9-45D3-9AF7-01D6D216ECCA}"/>
    <cellStyle name="Normal 5 6 8" xfId="756" xr:uid="{7E70F4CD-9930-416C-BD58-DA2462FAF135}"/>
    <cellStyle name="Normal 5 6 8 2" xfId="12900" xr:uid="{DEE8466A-5EA4-49DF-BDBB-D63A2E94D6CB}"/>
    <cellStyle name="Normal 5 6 8 3" xfId="6828" xr:uid="{E1A3631A-A70B-462E-A81F-E7C0CA3FE875}"/>
    <cellStyle name="Normal 5 6 9" xfId="3454" xr:uid="{55109486-EB2B-41C9-A28D-D8C6C851A2C2}"/>
    <cellStyle name="Normal 5 6 9 2" xfId="15598" xr:uid="{C2EBFA63-CBBE-4304-B181-3881F4B5BA31}"/>
    <cellStyle name="Normal 5 6 9 3" xfId="9526" xr:uid="{20BF8E2A-74DF-4738-BE15-97F367E11215}"/>
    <cellStyle name="Normal 5 7" xfId="107" xr:uid="{00000000-0005-0000-0000-000093000000}"/>
    <cellStyle name="Normal 5 7 10" xfId="4161" xr:uid="{570D0597-8C86-4414-A33A-18DC09868ED2}"/>
    <cellStyle name="Normal 5 7 2" xfId="420" xr:uid="{6E50894B-37A0-4A52-ACD7-7B5290C9C30B}"/>
    <cellStyle name="Normal 5 7 2 2" xfId="1587" xr:uid="{CFDCE63E-BAC3-4A2F-B42C-5AE909D1EC0B}"/>
    <cellStyle name="Normal 5 7 2 2 2" xfId="2936" xr:uid="{F12CEF06-662E-4D7E-A874-21291E84F9CF}"/>
    <cellStyle name="Normal 5 7 2 2 2 2" xfId="9008" xr:uid="{F191B542-FF20-4ED8-ABFF-D27CC800BA3B}"/>
    <cellStyle name="Normal 5 7 2 2 2 2 2" xfId="15080" xr:uid="{73559FF4-8EA8-4D64-A63E-FC030D5A6040}"/>
    <cellStyle name="Normal 5 7 2 2 2 3" xfId="12382" xr:uid="{2696A752-82C9-4EB3-95EF-120B045B3459}"/>
    <cellStyle name="Normal 5 7 2 2 2 4" xfId="6310" xr:uid="{2802E362-F8BC-44AD-9FEE-827C2A25A8F0}"/>
    <cellStyle name="Normal 5 7 2 2 3" xfId="7659" xr:uid="{33BADB3A-625F-42D0-9770-965B5F960FB3}"/>
    <cellStyle name="Normal 5 7 2 2 3 2" xfId="13731" xr:uid="{2B1E04CF-4B29-44D5-BFCE-00FDAA044987}"/>
    <cellStyle name="Normal 5 7 2 2 4" xfId="11033" xr:uid="{5D366A66-6571-41C8-8546-4566DA177C19}"/>
    <cellStyle name="Normal 5 7 2 2 5" xfId="4961" xr:uid="{3CB34AF6-B110-448F-82E3-51DBD2DFD27A}"/>
    <cellStyle name="Normal 5 7 2 3" xfId="2261" xr:uid="{BA702595-E235-4DE7-A06B-A9C4FE12E7C7}"/>
    <cellStyle name="Normal 5 7 2 3 2" xfId="8333" xr:uid="{9489F96F-3C71-4190-B718-2FB9DEAF7108}"/>
    <cellStyle name="Normal 5 7 2 3 2 2" xfId="14405" xr:uid="{7D212AFD-535A-4602-99C9-4E2BABEA2BED}"/>
    <cellStyle name="Normal 5 7 2 3 3" xfId="11707" xr:uid="{5981A490-C9DC-41B5-8964-E14E7B8C8FEF}"/>
    <cellStyle name="Normal 5 7 2 3 4" xfId="5635" xr:uid="{9A7F4533-E884-4F75-A487-A65BFA0C3994}"/>
    <cellStyle name="Normal 5 7 2 4" xfId="912" xr:uid="{A70BC6FB-37FF-4F32-900C-C430FDA01770}"/>
    <cellStyle name="Normal 5 7 2 4 2" xfId="13056" xr:uid="{1F487E4A-493D-4F64-9088-F48EBFB77DFB}"/>
    <cellStyle name="Normal 5 7 2 4 3" xfId="6984" xr:uid="{7BE3EF93-4A29-4FBC-BFE5-9059DA1BC794}"/>
    <cellStyle name="Normal 5 7 2 5" xfId="3794" xr:uid="{519D17D9-CB79-4A9B-8C1F-8230834C7F47}"/>
    <cellStyle name="Normal 5 7 2 5 2" xfId="15938" xr:uid="{3E8C5F2E-DC96-4CC3-AF98-7581D236140D}"/>
    <cellStyle name="Normal 5 7 2 5 3" xfId="9866" xr:uid="{F9C95AFB-6409-4F75-ADCF-D19032D4D6EC}"/>
    <cellStyle name="Normal 5 7 2 6" xfId="10358" xr:uid="{27C64617-C82C-4ED9-BBBF-4DBA5DD07E76}"/>
    <cellStyle name="Normal 5 7 2 7" xfId="4286" xr:uid="{F86A1683-8406-4A5A-B491-04BF1536C698}"/>
    <cellStyle name="Normal 5 7 3" xfId="604" xr:uid="{531E4AAE-D7A5-411F-9DF1-F269B6E96921}"/>
    <cellStyle name="Normal 5 7 3 2" xfId="1771" xr:uid="{1CBFFF3E-26AD-4F79-979D-1802CFD3B1F8}"/>
    <cellStyle name="Normal 5 7 3 2 2" xfId="3120" xr:uid="{633986BF-F960-4ECC-A8DA-F66B43943AC2}"/>
    <cellStyle name="Normal 5 7 3 2 2 2" xfId="9192" xr:uid="{782CF32B-D83F-44DD-93DA-B497FDCAC22E}"/>
    <cellStyle name="Normal 5 7 3 2 2 2 2" xfId="15264" xr:uid="{F2391F14-E36C-4BD6-996D-D1DCA1F58E62}"/>
    <cellStyle name="Normal 5 7 3 2 2 3" xfId="12566" xr:uid="{72F7F1D1-46FA-4922-88ED-73367A51DC4F}"/>
    <cellStyle name="Normal 5 7 3 2 2 4" xfId="6494" xr:uid="{AE56794A-EC73-4EB1-AC68-DE06456944F5}"/>
    <cellStyle name="Normal 5 7 3 2 3" xfId="7843" xr:uid="{23851CDD-8784-429B-BE14-FCD0FDBC1C67}"/>
    <cellStyle name="Normal 5 7 3 2 3 2" xfId="13915" xr:uid="{7280DEB5-873A-4B33-9E59-822273CF67BF}"/>
    <cellStyle name="Normal 5 7 3 2 4" xfId="11217" xr:uid="{EA2898A8-0EB7-4A96-BDDC-53C589358BBC}"/>
    <cellStyle name="Normal 5 7 3 2 5" xfId="5145" xr:uid="{8E76DC46-0975-4E69-84A1-53C3308BFF62}"/>
    <cellStyle name="Normal 5 7 3 3" xfId="2445" xr:uid="{DAE1D9BE-26A5-49E9-9FA6-8D6F5B28B729}"/>
    <cellStyle name="Normal 5 7 3 3 2" xfId="8517" xr:uid="{F7136142-D63F-4399-A0CF-6A7BEF29C75C}"/>
    <cellStyle name="Normal 5 7 3 3 2 2" xfId="14589" xr:uid="{316A934D-E326-4FE0-8917-5C8F1016FB1D}"/>
    <cellStyle name="Normal 5 7 3 3 3" xfId="11891" xr:uid="{02468CE5-E810-4F73-B377-AC7EBA6E0C22}"/>
    <cellStyle name="Normal 5 7 3 3 4" xfId="5819" xr:uid="{7A16BA98-6412-43FC-8029-0531AF4F587E}"/>
    <cellStyle name="Normal 5 7 3 4" xfId="1096" xr:uid="{528A31C3-9098-45AA-B768-363B1267195B}"/>
    <cellStyle name="Normal 5 7 3 4 2" xfId="13240" xr:uid="{5461E74C-320E-46FB-A1D3-AFDD4F80F95D}"/>
    <cellStyle name="Normal 5 7 3 4 3" xfId="7168" xr:uid="{D83CE9BD-DEC1-49B5-B7EA-E6CC1323A5AA}"/>
    <cellStyle name="Normal 5 7 3 5" xfId="3978" xr:uid="{571B53AA-C0F2-4E73-B3CF-B933D5EDE740}"/>
    <cellStyle name="Normal 5 7 3 5 2" xfId="16122" xr:uid="{01C6157C-5435-478A-8A73-87BFFA87E5D6}"/>
    <cellStyle name="Normal 5 7 3 5 3" xfId="10050" xr:uid="{D332D1C2-92AA-4059-8611-B5CA784AA3AA}"/>
    <cellStyle name="Normal 5 7 3 6" xfId="10542" xr:uid="{8F466D97-3AB0-45A2-A929-4B159EB6CE83}"/>
    <cellStyle name="Normal 5 7 3 7" xfId="4470" xr:uid="{225434BA-9003-4C97-8A93-4C3C1C8E3CE1}"/>
    <cellStyle name="Normal 5 7 4" xfId="292" xr:uid="{40966A06-7B6B-4D5B-8B03-A569E3A80725}"/>
    <cellStyle name="Normal 5 7 4 2" xfId="1953" xr:uid="{B591C098-97CF-49FA-B861-D19C09F9BB91}"/>
    <cellStyle name="Normal 5 7 4 2 2" xfId="3302" xr:uid="{B37692AA-00A3-4C6D-ABA2-227F28B6722F}"/>
    <cellStyle name="Normal 5 7 4 2 2 2" xfId="9374" xr:uid="{09AC406F-184E-49B6-BE23-4AAE5A10AC94}"/>
    <cellStyle name="Normal 5 7 4 2 2 2 2" xfId="15446" xr:uid="{2181C375-DBAD-4887-A49B-1929D280291D}"/>
    <cellStyle name="Normal 5 7 4 2 2 3" xfId="12748" xr:uid="{1CD030AC-4D3C-4C72-83F1-B4E175A9923F}"/>
    <cellStyle name="Normal 5 7 4 2 2 4" xfId="6676" xr:uid="{6462B44B-B97F-448F-B724-707EA71D13C6}"/>
    <cellStyle name="Normal 5 7 4 2 3" xfId="8025" xr:uid="{361B6E70-795E-40E6-BE3A-620810775186}"/>
    <cellStyle name="Normal 5 7 4 2 3 2" xfId="14097" xr:uid="{DC2D2C18-2545-493C-9FAA-3E732A2D3B58}"/>
    <cellStyle name="Normal 5 7 4 2 4" xfId="11399" xr:uid="{7D9E6392-E4C0-475A-8BCC-057CFE130AAE}"/>
    <cellStyle name="Normal 5 7 4 2 5" xfId="5327" xr:uid="{87BD667B-2711-41AA-81F6-2EA9AC2321CD}"/>
    <cellStyle name="Normal 5 7 4 3" xfId="2627" xr:uid="{5D10EF53-7458-4FAC-9B2F-F8A1479403E7}"/>
    <cellStyle name="Normal 5 7 4 3 2" xfId="8699" xr:uid="{93F2CC4A-362F-4670-863F-3CE4EC57E1B5}"/>
    <cellStyle name="Normal 5 7 4 3 2 2" xfId="14771" xr:uid="{84D468A9-3B73-448A-85EA-58BAAF209BB8}"/>
    <cellStyle name="Normal 5 7 4 3 3" xfId="12073" xr:uid="{6D310F25-E707-45B1-8ED4-AC5738A2215F}"/>
    <cellStyle name="Normal 5 7 4 3 4" xfId="6001" xr:uid="{E3DBDAF2-FE72-445F-898F-56D87142CB37}"/>
    <cellStyle name="Normal 5 7 4 4" xfId="1278" xr:uid="{0421E3E2-AAA2-49C2-BBBA-9CDCB7DD6ABC}"/>
    <cellStyle name="Normal 5 7 4 4 2" xfId="13422" xr:uid="{7F8C8268-655C-432D-9A85-84DBEB54D9EA}"/>
    <cellStyle name="Normal 5 7 4 4 3" xfId="7350" xr:uid="{343FE5B3-A1D9-4808-90FB-3CEADB1B7233}"/>
    <cellStyle name="Normal 5 7 4 5" xfId="3667" xr:uid="{F0A00F50-4161-41A9-9CDA-CB2C71BA4E43}"/>
    <cellStyle name="Normal 5 7 4 5 2" xfId="15811" xr:uid="{E1152AA3-C11A-436F-8A5A-CF0DD37E0AB0}"/>
    <cellStyle name="Normal 5 7 4 5 3" xfId="9739" xr:uid="{A5A09B47-7A1C-4A21-BF20-BF4BA3A06DE9}"/>
    <cellStyle name="Normal 5 7 4 6" xfId="10724" xr:uid="{30A7FDBA-90A9-42AF-9BFC-ADA40688B985}"/>
    <cellStyle name="Normal 5 7 4 7" xfId="4652" xr:uid="{29C022FC-EB3E-4975-A240-9D318646E86F}"/>
    <cellStyle name="Normal 5 7 5" xfId="1461" xr:uid="{011900A4-168D-4D35-AD5D-40FE35889D9E}"/>
    <cellStyle name="Normal 5 7 5 2" xfId="2810" xr:uid="{FE3D393A-B890-4F4F-9A4E-5BDECA6F8FBD}"/>
    <cellStyle name="Normal 5 7 5 2 2" xfId="8882" xr:uid="{96AED959-7EF8-42F7-9166-2A75BAD73AB8}"/>
    <cellStyle name="Normal 5 7 5 2 2 2" xfId="14954" xr:uid="{674B0715-F494-494D-A26D-405952C9B784}"/>
    <cellStyle name="Normal 5 7 5 2 3" xfId="12256" xr:uid="{A4977A02-1518-4E0D-A748-9CD12FD5354B}"/>
    <cellStyle name="Normal 5 7 5 2 4" xfId="6184" xr:uid="{133FF652-BCD3-45C7-952E-0620102B7FBC}"/>
    <cellStyle name="Normal 5 7 5 3" xfId="7533" xr:uid="{EBE925A4-CA44-4DD3-8BFF-ECE10FB8DA56}"/>
    <cellStyle name="Normal 5 7 5 3 2" xfId="13605" xr:uid="{ACEA6868-A631-4121-AB77-E4A07841A244}"/>
    <cellStyle name="Normal 5 7 5 4" xfId="10907" xr:uid="{0CA25E6B-238E-4CFE-946A-8493E563AB97}"/>
    <cellStyle name="Normal 5 7 5 5" xfId="4835" xr:uid="{A0FB8E00-F849-4B5D-885C-D439577BA9E7}"/>
    <cellStyle name="Normal 5 7 6" xfId="2136" xr:uid="{CF9E3F79-8415-4D0E-904A-F9A72C2C9F1F}"/>
    <cellStyle name="Normal 5 7 6 2" xfId="8208" xr:uid="{3F1F65F9-D0DF-4BCF-AC42-BEFDE9922EED}"/>
    <cellStyle name="Normal 5 7 6 2 2" xfId="14280" xr:uid="{F3F9B810-F535-47C0-BB44-7C71F3D59338}"/>
    <cellStyle name="Normal 5 7 6 3" xfId="11582" xr:uid="{6D38A740-6369-458B-9CF9-6E05F1C82173}"/>
    <cellStyle name="Normal 5 7 6 4" xfId="5510" xr:uid="{923C4373-EC3C-43B3-9736-7609D8E2B1A4}"/>
    <cellStyle name="Normal 5 7 7" xfId="787" xr:uid="{160462CB-E383-435C-8AE7-C4DC5D826772}"/>
    <cellStyle name="Normal 5 7 7 2" xfId="12931" xr:uid="{478C53E6-985E-4247-8E93-A257DCD3C682}"/>
    <cellStyle name="Normal 5 7 7 3" xfId="6859" xr:uid="{FD829F61-6D4E-40CF-A20F-EB7EF533913A}"/>
    <cellStyle name="Normal 5 7 8" xfId="3484" xr:uid="{087E1005-FA09-434E-ABD1-0919ADCECA41}"/>
    <cellStyle name="Normal 5 7 8 2" xfId="15628" xr:uid="{C58A1921-F912-4AC4-BBB0-DCBB3F0257A5}"/>
    <cellStyle name="Normal 5 7 8 3" xfId="9556" xr:uid="{D07A99B3-2406-46AA-A346-A079178CBE76}"/>
    <cellStyle name="Normal 5 7 9" xfId="10233" xr:uid="{EA0B3A5C-4B36-49EB-AD73-99EBFC457E9F}"/>
    <cellStyle name="Normal 5 8" xfId="326" xr:uid="{11F6757C-10A7-47B2-BB92-915F0D01D150}"/>
    <cellStyle name="Normal 5 8 2" xfId="1494" xr:uid="{C025324C-DF6D-45A8-BB90-E7D82DC07110}"/>
    <cellStyle name="Normal 5 8 2 2" xfId="2843" xr:uid="{B5772064-96B8-4376-8143-510BBBECFD65}"/>
    <cellStyle name="Normal 5 8 2 2 2" xfId="8915" xr:uid="{2C06707D-6667-4F48-B374-C4DC75736AB6}"/>
    <cellStyle name="Normal 5 8 2 2 2 2" xfId="14987" xr:uid="{DC21E814-9C84-454E-BFB3-A23E06EE41D7}"/>
    <cellStyle name="Normal 5 8 2 2 3" xfId="12289" xr:uid="{4DEF6066-5BC5-4329-AA52-E0F6F3094020}"/>
    <cellStyle name="Normal 5 8 2 2 4" xfId="6217" xr:uid="{BC6E9715-40B2-4692-95E1-E719171C532B}"/>
    <cellStyle name="Normal 5 8 2 3" xfId="7566" xr:uid="{76A03823-1168-4F6D-A368-9578EE09D6E2}"/>
    <cellStyle name="Normal 5 8 2 3 2" xfId="13638" xr:uid="{BE2B87F8-4FE4-491C-80AB-4D7A4BD99B0F}"/>
    <cellStyle name="Normal 5 8 2 4" xfId="10940" xr:uid="{2FFF4F88-8CD9-4004-B3D6-55012742EE30}"/>
    <cellStyle name="Normal 5 8 2 5" xfId="4868" xr:uid="{DC5E747E-60CD-4B83-8BE2-42B3CFC121F8}"/>
    <cellStyle name="Normal 5 8 3" xfId="2168" xr:uid="{C4882DA9-E369-4748-907F-1675C5366374}"/>
    <cellStyle name="Normal 5 8 3 2" xfId="8240" xr:uid="{66EC7275-AFA1-406C-92E2-00E40926429F}"/>
    <cellStyle name="Normal 5 8 3 2 2" xfId="14312" xr:uid="{CCB9F4C8-CA9C-48BF-BEDB-AFD220D43B33}"/>
    <cellStyle name="Normal 5 8 3 3" xfId="11614" xr:uid="{E7739145-2549-48FD-BA58-EADE776330F4}"/>
    <cellStyle name="Normal 5 8 3 4" xfId="5542" xr:uid="{B2C710F7-8B46-46F1-9572-05838AC0CB64}"/>
    <cellStyle name="Normal 5 8 4" xfId="819" xr:uid="{12BF303B-7565-4FE5-8FDF-79BF7C4C037E}"/>
    <cellStyle name="Normal 5 8 4 2" xfId="12963" xr:uid="{70AEA5B8-BAB7-4233-A021-5A4EB5377461}"/>
    <cellStyle name="Normal 5 8 4 3" xfId="6891" xr:uid="{CAD7F054-C4ED-4697-BC09-3662A42A0517}"/>
    <cellStyle name="Normal 5 8 5" xfId="3701" xr:uid="{453F1E72-D2DB-402A-AE18-C586E0D75D2A}"/>
    <cellStyle name="Normal 5 8 5 2" xfId="15845" xr:uid="{3CBB8DD5-C49E-4E34-88D3-BEFE6D0C7DE4}"/>
    <cellStyle name="Normal 5 8 5 3" xfId="9773" xr:uid="{3B10C5D3-6323-46FD-BC5E-3CE95A9DEAE3}"/>
    <cellStyle name="Normal 5 8 6" xfId="10265" xr:uid="{E7C884EC-ABCE-49DA-93EE-F21ACE2D93A6}"/>
    <cellStyle name="Normal 5 8 7" xfId="4193" xr:uid="{F50FE731-5299-4BDB-B749-41DB420986AA}"/>
    <cellStyle name="Normal 5 9" xfId="511" xr:uid="{2A065006-1B24-404E-8AB3-6A08B21DC037}"/>
    <cellStyle name="Normal 5 9 2" xfId="1678" xr:uid="{1190FAA9-AD33-4273-AF75-E70F81C4C536}"/>
    <cellStyle name="Normal 5 9 2 2" xfId="3027" xr:uid="{AA378054-D74B-4F9F-89E0-144E62692477}"/>
    <cellStyle name="Normal 5 9 2 2 2" xfId="9099" xr:uid="{C96DDB11-55DB-47C5-9695-78487C74B92D}"/>
    <cellStyle name="Normal 5 9 2 2 2 2" xfId="15171" xr:uid="{8A00056B-D9FA-4F3E-B954-3A30509E8046}"/>
    <cellStyle name="Normal 5 9 2 2 3" xfId="12473" xr:uid="{7D8CE219-CC3B-4CF7-AECE-BE6CDFF69D3C}"/>
    <cellStyle name="Normal 5 9 2 2 4" xfId="6401" xr:uid="{DF673E89-A0CB-4CA2-83E0-28F01D3DB88E}"/>
    <cellStyle name="Normal 5 9 2 3" xfId="7750" xr:uid="{7BEA6CE2-900A-4E6D-A62E-60EEEC495BEF}"/>
    <cellStyle name="Normal 5 9 2 3 2" xfId="13822" xr:uid="{6DE10494-B89D-43E2-AE89-936113C019E7}"/>
    <cellStyle name="Normal 5 9 2 4" xfId="11124" xr:uid="{93D228A6-64F2-48CC-878D-040AE88489C0}"/>
    <cellStyle name="Normal 5 9 2 5" xfId="5052" xr:uid="{DECD7ED7-2422-4AD0-8D3E-C5B7A26A341B}"/>
    <cellStyle name="Normal 5 9 3" xfId="2352" xr:uid="{5E37BC2C-D90F-4D05-97F2-D9A7CAAA09AB}"/>
    <cellStyle name="Normal 5 9 3 2" xfId="8424" xr:uid="{49DE6B39-F917-49FA-9FD4-78D31790D05F}"/>
    <cellStyle name="Normal 5 9 3 2 2" xfId="14496" xr:uid="{74CD71A6-A59D-408E-97D9-2C1F958420E5}"/>
    <cellStyle name="Normal 5 9 3 3" xfId="11798" xr:uid="{42083FAF-6476-4F6A-93D3-23040FB07F9D}"/>
    <cellStyle name="Normal 5 9 3 4" xfId="5726" xr:uid="{BF68C68C-DD17-4C00-AC97-0050221F88DB}"/>
    <cellStyle name="Normal 5 9 4" xfId="1003" xr:uid="{73B35E5A-1C8B-421F-96A3-021327E7293A}"/>
    <cellStyle name="Normal 5 9 4 2" xfId="13147" xr:uid="{E0C34AED-E999-45DD-8572-B9D223A4DB0C}"/>
    <cellStyle name="Normal 5 9 4 3" xfId="7075" xr:uid="{8BA3D901-94A0-41F6-9C03-565C9BFB3B21}"/>
    <cellStyle name="Normal 5 9 5" xfId="3885" xr:uid="{8CB3E99C-E083-4F6A-914E-27B28E6DE4A0}"/>
    <cellStyle name="Normal 5 9 5 2" xfId="16029" xr:uid="{E61B646D-7B80-408E-916E-62C04492A894}"/>
    <cellStyle name="Normal 5 9 5 3" xfId="9957" xr:uid="{CFC546FE-B1CE-4AD5-B5F8-15B8F6578436}"/>
    <cellStyle name="Normal 5 9 6" xfId="10449" xr:uid="{3DB68F7E-449E-439F-A67D-B3EBC1500E78}"/>
    <cellStyle name="Normal 5 9 7" xfId="4377" xr:uid="{94441025-593B-42B4-806F-85F1FDF70C2E}"/>
    <cellStyle name="Normal 6" xfId="9" xr:uid="{00000000-0005-0000-0000-000094000000}"/>
    <cellStyle name="Normal 7" xfId="25" xr:uid="{00000000-0005-0000-0000-000095000000}"/>
    <cellStyle name="Normal 7 10" xfId="1379" xr:uid="{96363315-01D9-4078-899F-8157D5FC28A3}"/>
    <cellStyle name="Normal 7 10 2" xfId="2728" xr:uid="{A0EB33C1-0BAF-42A5-A2C6-EC7EDC7F42DE}"/>
    <cellStyle name="Normal 7 10 2 2" xfId="8800" xr:uid="{1277757A-9564-47FC-AE41-9610D0A1C310}"/>
    <cellStyle name="Normal 7 10 2 2 2" xfId="14872" xr:uid="{EB9F5BEF-8226-4163-B7B2-22B349EA1A84}"/>
    <cellStyle name="Normal 7 10 2 3" xfId="12174" xr:uid="{9194FBAA-F93B-4DF0-AB5B-E00ED0E58AD1}"/>
    <cellStyle name="Normal 7 10 2 4" xfId="6102" xr:uid="{DA95F06C-DA9B-4F90-84C5-19B8B67D73ED}"/>
    <cellStyle name="Normal 7 10 3" xfId="7451" xr:uid="{5AAE85A3-E00F-4270-A4DD-F12CAD33762C}"/>
    <cellStyle name="Normal 7 10 3 2" xfId="13523" xr:uid="{88158583-A06E-4C8C-AFA6-EB588335CD82}"/>
    <cellStyle name="Normal 7 10 4" xfId="10825" xr:uid="{A606BC13-A37F-47E6-BF45-01A6131A6D82}"/>
    <cellStyle name="Normal 7 10 5" xfId="4753" xr:uid="{3EBD4427-6EAC-4E1F-A642-8A6951125771}"/>
    <cellStyle name="Normal 7 11" xfId="2054" xr:uid="{2D351D53-0770-4461-9F32-BE41B799870F}"/>
    <cellStyle name="Normal 7 11 2" xfId="8126" xr:uid="{A2D7E4CC-46EC-467B-AF34-3D986D22C4EF}"/>
    <cellStyle name="Normal 7 11 2 2" xfId="14198" xr:uid="{024B8D3D-EAB9-4C35-B0BB-BFF9BD185A72}"/>
    <cellStyle name="Normal 7 11 3" xfId="11500" xr:uid="{1C2ADAFB-AC2F-4205-9597-6B394116D22F}"/>
    <cellStyle name="Normal 7 11 4" xfId="5428" xr:uid="{57D271F5-7BC7-4BDB-A6BA-DD65D0349364}"/>
    <cellStyle name="Normal 7 12" xfId="705" xr:uid="{991873B3-1DBF-420A-BB35-D08E37549C6A}"/>
    <cellStyle name="Normal 7 12 2" xfId="12849" xr:uid="{ADDAC06D-C901-47D0-B4D2-836DDD7F2F0D}"/>
    <cellStyle name="Normal 7 12 3" xfId="6777" xr:uid="{819DECF2-2377-464E-B26A-7FAE55D98934}"/>
    <cellStyle name="Normal 7 13" xfId="3403" xr:uid="{D9D2068F-E2FA-47D4-8A2D-E1E0D8D1AB37}"/>
    <cellStyle name="Normal 7 13 2" xfId="15547" xr:uid="{10A76393-F626-4499-A4AD-82A32092C1E9}"/>
    <cellStyle name="Normal 7 13 3" xfId="9475" xr:uid="{551B9E96-5F7B-4B90-BD72-A20A7B2C9014}"/>
    <cellStyle name="Normal 7 14" xfId="10151" xr:uid="{4C8D8917-ECB9-4932-AACB-A620F4067FCC}"/>
    <cellStyle name="Normal 7 15" xfId="4079" xr:uid="{1089F5B7-0F0E-4064-8464-43EDB0FF5C79}"/>
    <cellStyle name="Normal 7 2" xfId="21" xr:uid="{00000000-0005-0000-0000-000096000000}"/>
    <cellStyle name="Normal 7 2 10" xfId="2050" xr:uid="{EBC62F0C-4E92-42AB-99D8-1C1EBD758E9F}"/>
    <cellStyle name="Normal 7 2 10 2" xfId="8122" xr:uid="{BCA511E4-A2FE-4B2C-A158-62B3069E598A}"/>
    <cellStyle name="Normal 7 2 10 2 2" xfId="14194" xr:uid="{3A466835-4EB0-43D8-8DD3-964AF83ED493}"/>
    <cellStyle name="Normal 7 2 10 3" xfId="11496" xr:uid="{B23DB3BC-230D-49E9-9277-7C12574FC6D4}"/>
    <cellStyle name="Normal 7 2 10 4" xfId="5424" xr:uid="{C397D1FE-4776-4061-8BEA-724E407EACD9}"/>
    <cellStyle name="Normal 7 2 11" xfId="701" xr:uid="{9DA4CA30-1F42-47DA-985A-AADA2FF0FAC3}"/>
    <cellStyle name="Normal 7 2 11 2" xfId="12845" xr:uid="{789FF3E7-0444-44FF-BF59-111E4C4EDDF4}"/>
    <cellStyle name="Normal 7 2 11 3" xfId="6773" xr:uid="{5BDB0BE5-9CFB-4176-8032-2838585970CE}"/>
    <cellStyle name="Normal 7 2 12" xfId="3399" xr:uid="{70B6FD36-B6AD-4679-9670-8800A6895089}"/>
    <cellStyle name="Normal 7 2 12 2" xfId="15543" xr:uid="{C09BD05A-C2EB-4AE2-BD71-1F43E459A2DB}"/>
    <cellStyle name="Normal 7 2 12 3" xfId="9471" xr:uid="{1385818C-2067-4AFD-B962-4459F0846BCF}"/>
    <cellStyle name="Normal 7 2 13" xfId="10147" xr:uid="{BE2A19FE-689F-4203-964D-912FFC89D08B}"/>
    <cellStyle name="Normal 7 2 14" xfId="4075" xr:uid="{852E58A7-B42A-4B42-918A-E16C4107AA8A}"/>
    <cellStyle name="Normal 7 2 2" xfId="35" xr:uid="{00000000-0005-0000-0000-000097000000}"/>
    <cellStyle name="Normal 7 2 2 10" xfId="715" xr:uid="{0AEFA73A-8EA2-42E7-A7CD-2BBC4A9EDDBD}"/>
    <cellStyle name="Normal 7 2 2 10 2" xfId="12859" xr:uid="{5414AFEF-2AAF-4CD7-866F-903FF6AAA8F2}"/>
    <cellStyle name="Normal 7 2 2 10 3" xfId="6787" xr:uid="{50CBCCB3-6C00-4527-8C2C-F21B671AE943}"/>
    <cellStyle name="Normal 7 2 2 11" xfId="3413" xr:uid="{D9819EA2-EFE2-40F8-962D-FF38E3637F44}"/>
    <cellStyle name="Normal 7 2 2 11 2" xfId="15557" xr:uid="{003645D2-3ABB-4385-8C66-482066F7C159}"/>
    <cellStyle name="Normal 7 2 2 11 3" xfId="9485" xr:uid="{E4A94FB7-DABF-4246-BB2E-A80995E23737}"/>
    <cellStyle name="Normal 7 2 2 12" xfId="10161" xr:uid="{7AB3D7C8-AAF1-4DC7-904D-BE921E872BCC}"/>
    <cellStyle name="Normal 7 2 2 13" xfId="4089" xr:uid="{D3F8E140-BDEF-43ED-AE41-1616051AC153}"/>
    <cellStyle name="Normal 7 2 2 2" xfId="67" xr:uid="{00000000-0005-0000-0000-000098000000}"/>
    <cellStyle name="Normal 7 2 2 2 10" xfId="10193" xr:uid="{B8C71AF5-9A77-4DA5-A22A-ABB9D1410822}"/>
    <cellStyle name="Normal 7 2 2 2 11" xfId="4121" xr:uid="{E813EEF3-B148-4BD0-AADF-F0A084F15AD5}"/>
    <cellStyle name="Normal 7 2 2 2 2" xfId="157" xr:uid="{00000000-0005-0000-0000-000099000000}"/>
    <cellStyle name="Normal 7 2 2 2 2 2" xfId="654" xr:uid="{3D33E179-94B3-4682-872F-D80B2666F0BB}"/>
    <cellStyle name="Normal 7 2 2 2 2 2 2" xfId="1821" xr:uid="{77056957-910C-49CF-B9BA-8B8D6752C7B6}"/>
    <cellStyle name="Normal 7 2 2 2 2 2 2 2" xfId="3170" xr:uid="{B962B1B6-5B38-472A-82C6-1285C0FC6E46}"/>
    <cellStyle name="Normal 7 2 2 2 2 2 2 2 2" xfId="9242" xr:uid="{259E116E-74FB-4D13-B7B5-FF9BFBE0080D}"/>
    <cellStyle name="Normal 7 2 2 2 2 2 2 2 2 2" xfId="15314" xr:uid="{04B0CE3D-622B-40EF-91D4-5ADB086BBE9E}"/>
    <cellStyle name="Normal 7 2 2 2 2 2 2 2 3" xfId="12616" xr:uid="{33FEA15C-16DA-454A-95BC-608359AA1093}"/>
    <cellStyle name="Normal 7 2 2 2 2 2 2 2 4" xfId="6544" xr:uid="{AB2574FF-74A8-41D1-8C91-7ECC913A9363}"/>
    <cellStyle name="Normal 7 2 2 2 2 2 2 3" xfId="7893" xr:uid="{24C275AF-99A4-465A-9BBB-C7B163E25351}"/>
    <cellStyle name="Normal 7 2 2 2 2 2 2 3 2" xfId="13965" xr:uid="{7114DD90-D9B0-43C4-9F46-BAD5B2C32278}"/>
    <cellStyle name="Normal 7 2 2 2 2 2 2 4" xfId="11267" xr:uid="{E3E64E72-5902-4B8D-9274-B4CB12F0BB2A}"/>
    <cellStyle name="Normal 7 2 2 2 2 2 2 5" xfId="5195" xr:uid="{5F215332-FDFA-4F67-976F-616C1A3595DF}"/>
    <cellStyle name="Normal 7 2 2 2 2 2 3" xfId="2495" xr:uid="{FBE00849-4CAD-4519-AFFD-A68E312CD138}"/>
    <cellStyle name="Normal 7 2 2 2 2 2 3 2" xfId="8567" xr:uid="{BE7D873B-56DA-4A01-AA7B-B6842E024AD0}"/>
    <cellStyle name="Normal 7 2 2 2 2 2 3 2 2" xfId="14639" xr:uid="{7A3757A2-3F6B-465C-A960-88B086B5719A}"/>
    <cellStyle name="Normal 7 2 2 2 2 2 3 3" xfId="11941" xr:uid="{F2B4D85E-24AF-4F05-8FEA-9A210BF43289}"/>
    <cellStyle name="Normal 7 2 2 2 2 2 3 4" xfId="5869" xr:uid="{84F451BF-A3AD-47C7-929A-767E2A2554ED}"/>
    <cellStyle name="Normal 7 2 2 2 2 2 4" xfId="1146" xr:uid="{9E237989-774E-4EED-92F6-1CCED39CEA9B}"/>
    <cellStyle name="Normal 7 2 2 2 2 2 4 2" xfId="13290" xr:uid="{0A9EDD56-B5F4-4D9A-BDE7-3B67883A9007}"/>
    <cellStyle name="Normal 7 2 2 2 2 2 4 3" xfId="7218" xr:uid="{173297A3-CA98-4807-889A-5F7FE43042DC}"/>
    <cellStyle name="Normal 7 2 2 2 2 2 5" xfId="4028" xr:uid="{D93C40E0-54FF-4C6B-A49C-0B13A8C75225}"/>
    <cellStyle name="Normal 7 2 2 2 2 2 5 2" xfId="16172" xr:uid="{FAF1A99B-C55B-4445-AE92-E321172E4C73}"/>
    <cellStyle name="Normal 7 2 2 2 2 2 5 3" xfId="10100" xr:uid="{DC28834D-00CA-4854-93B1-1E184CDE8ADF}"/>
    <cellStyle name="Normal 7 2 2 2 2 2 6" xfId="10592" xr:uid="{85592F42-EE68-4103-BDEF-F4BBEFE9A820}"/>
    <cellStyle name="Normal 7 2 2 2 2 2 7" xfId="4520" xr:uid="{B8B6E224-015C-48C1-BD21-AC143C90A281}"/>
    <cellStyle name="Normal 7 2 2 2 2 3" xfId="470" xr:uid="{45215B81-D7CD-422C-8C8F-E86B0D3F7EDC}"/>
    <cellStyle name="Normal 7 2 2 2 2 3 2" xfId="2003" xr:uid="{77E1F949-D49F-439E-9091-C01026ED6DAE}"/>
    <cellStyle name="Normal 7 2 2 2 2 3 2 2" xfId="3352" xr:uid="{244C26C8-0390-40EF-9A90-C9330A75D406}"/>
    <cellStyle name="Normal 7 2 2 2 2 3 2 2 2" xfId="9424" xr:uid="{66FA88A5-9BD4-4B58-BEFA-5B8EF7D8FF50}"/>
    <cellStyle name="Normal 7 2 2 2 2 3 2 2 2 2" xfId="15496" xr:uid="{308C16E4-8ACD-40E9-B05F-285AF94909AA}"/>
    <cellStyle name="Normal 7 2 2 2 2 3 2 2 3" xfId="12798" xr:uid="{176BC000-5E07-4BC0-A985-FE631E3E6B33}"/>
    <cellStyle name="Normal 7 2 2 2 2 3 2 2 4" xfId="6726" xr:uid="{0427C9D3-64BD-422B-889C-BDA886CF8692}"/>
    <cellStyle name="Normal 7 2 2 2 2 3 2 3" xfId="8075" xr:uid="{1D756AE2-D226-4B0F-9C59-E3831E6167D4}"/>
    <cellStyle name="Normal 7 2 2 2 2 3 2 3 2" xfId="14147" xr:uid="{29635552-1EE0-42FD-80AE-19EE13D6FDDD}"/>
    <cellStyle name="Normal 7 2 2 2 2 3 2 4" xfId="11449" xr:uid="{F305F7E4-1C5B-4871-91CF-2972816A1F2E}"/>
    <cellStyle name="Normal 7 2 2 2 2 3 2 5" xfId="5377" xr:uid="{EA7EAD4A-CA24-4B3D-8094-370232571C86}"/>
    <cellStyle name="Normal 7 2 2 2 2 3 3" xfId="2677" xr:uid="{D5D7133A-935D-4350-AD70-4C669B30B5DE}"/>
    <cellStyle name="Normal 7 2 2 2 2 3 3 2" xfId="8749" xr:uid="{064784B6-C6F8-4492-9203-AA3194883792}"/>
    <cellStyle name="Normal 7 2 2 2 2 3 3 2 2" xfId="14821" xr:uid="{4D83C48D-A7A1-443A-BBE5-756A217926F0}"/>
    <cellStyle name="Normal 7 2 2 2 2 3 3 3" xfId="12123" xr:uid="{AA6D5FFB-B6EE-41FE-8901-0A6CA55E0307}"/>
    <cellStyle name="Normal 7 2 2 2 2 3 3 4" xfId="6051" xr:uid="{DD4DE1C4-5207-47ED-9E2C-3CB0E1FFD417}"/>
    <cellStyle name="Normal 7 2 2 2 2 3 4" xfId="1328" xr:uid="{9FDC068F-0CB9-43E7-94D6-61B4A447DCE7}"/>
    <cellStyle name="Normal 7 2 2 2 2 3 4 2" xfId="13472" xr:uid="{13C96CA2-D986-4038-8A21-99E9A0FBB86F}"/>
    <cellStyle name="Normal 7 2 2 2 2 3 4 3" xfId="7400" xr:uid="{704A0B2D-E203-4385-8C8D-7C9BD7E110A3}"/>
    <cellStyle name="Normal 7 2 2 2 2 3 5" xfId="3844" xr:uid="{74A085B2-599F-4970-A56E-7CB7D9E2643E}"/>
    <cellStyle name="Normal 7 2 2 2 2 3 5 2" xfId="15988" xr:uid="{0F4EF09E-341C-4C63-BF4B-E05628D316C0}"/>
    <cellStyle name="Normal 7 2 2 2 2 3 5 3" xfId="9916" xr:uid="{39BA66BD-581F-482B-86A0-0AEFFACC1C66}"/>
    <cellStyle name="Normal 7 2 2 2 2 3 6" xfId="10774" xr:uid="{9016834B-8BF9-4DD6-AC2B-3B61842BDE57}"/>
    <cellStyle name="Normal 7 2 2 2 2 3 7" xfId="4702" xr:uid="{8F06B680-006B-44E5-A108-E6C2A28D1D7E}"/>
    <cellStyle name="Normal 7 2 2 2 2 4" xfId="1637" xr:uid="{860C81D1-9C6D-43FC-9E08-70C80090BBC3}"/>
    <cellStyle name="Normal 7 2 2 2 2 4 2" xfId="2986" xr:uid="{6CCD2BD3-0AEC-4DFC-901F-78B73D5EB488}"/>
    <cellStyle name="Normal 7 2 2 2 2 4 2 2" xfId="9058" xr:uid="{887BE8F2-9C32-40E0-8D71-C8D4114FD09D}"/>
    <cellStyle name="Normal 7 2 2 2 2 4 2 2 2" xfId="15130" xr:uid="{9CA232B2-F045-4F57-B726-E6020857EAC1}"/>
    <cellStyle name="Normal 7 2 2 2 2 4 2 3" xfId="12432" xr:uid="{1AB4ADEF-7EFD-4FD5-977B-FC5C01C43C80}"/>
    <cellStyle name="Normal 7 2 2 2 2 4 2 4" xfId="6360" xr:uid="{E290FB65-FE62-4931-ABA8-67897606DB1C}"/>
    <cellStyle name="Normal 7 2 2 2 2 4 3" xfId="7709" xr:uid="{DFD343E9-B47D-4163-B718-30EEF018D279}"/>
    <cellStyle name="Normal 7 2 2 2 2 4 3 2" xfId="13781" xr:uid="{63E6FE00-D62A-4C37-ADF9-0C42A52C1E42}"/>
    <cellStyle name="Normal 7 2 2 2 2 4 4" xfId="11083" xr:uid="{95D705A1-9565-4D0F-B4F8-52525501CD97}"/>
    <cellStyle name="Normal 7 2 2 2 2 4 5" xfId="5011" xr:uid="{D3DDFD3B-36EE-415D-BCA9-81C2B81D94C9}"/>
    <cellStyle name="Normal 7 2 2 2 2 5" xfId="2311" xr:uid="{6EE5CC64-0A45-41EB-86D1-90C84CBBCDD2}"/>
    <cellStyle name="Normal 7 2 2 2 2 5 2" xfId="8383" xr:uid="{2AF7CA5A-4A96-4529-AC87-FBB71CAD0992}"/>
    <cellStyle name="Normal 7 2 2 2 2 5 2 2" xfId="14455" xr:uid="{925FD01D-AB81-4356-AF1D-DCCB3F0EAAD9}"/>
    <cellStyle name="Normal 7 2 2 2 2 5 3" xfId="11757" xr:uid="{323CCA80-FF57-4033-A617-4C9007937B05}"/>
    <cellStyle name="Normal 7 2 2 2 2 5 4" xfId="5685" xr:uid="{A95DEC98-A2BC-4BF6-B7BB-2775E8AF7EFE}"/>
    <cellStyle name="Normal 7 2 2 2 2 6" xfId="962" xr:uid="{C00A3723-0287-403D-8C96-C7E7F127B8A9}"/>
    <cellStyle name="Normal 7 2 2 2 2 6 2" xfId="13106" xr:uid="{6DB70A26-C544-44E3-8DE5-9409E94DF4C6}"/>
    <cellStyle name="Normal 7 2 2 2 2 6 3" xfId="7034" xr:uid="{5360D4C8-62DE-4515-B2A5-B7E249C663C3}"/>
    <cellStyle name="Normal 7 2 2 2 2 7" xfId="3534" xr:uid="{813D3DE1-3893-4F62-8F77-2A2440DACC8A}"/>
    <cellStyle name="Normal 7 2 2 2 2 7 2" xfId="15678" xr:uid="{8D444F24-15FD-41F1-B7EA-7F248726F2E9}"/>
    <cellStyle name="Normal 7 2 2 2 2 7 3" xfId="9606" xr:uid="{6EF44178-1B57-403A-97F3-5C5FC1DFA903}"/>
    <cellStyle name="Normal 7 2 2 2 2 8" xfId="10408" xr:uid="{0D54A69C-454B-4450-9159-291BB970A495}"/>
    <cellStyle name="Normal 7 2 2 2 2 9" xfId="4336" xr:uid="{F837AEA9-56FF-4C1C-8859-25618A3E9107}"/>
    <cellStyle name="Normal 7 2 2 2 3" xfId="380" xr:uid="{BD0F37B1-6BDC-4397-A21B-09A4984C20FA}"/>
    <cellStyle name="Normal 7 2 2 2 3 2" xfId="1548" xr:uid="{FA3FCC75-893B-48EA-9DBB-3BFA509D9891}"/>
    <cellStyle name="Normal 7 2 2 2 3 2 2" xfId="2897" xr:uid="{963EECB7-A452-42FA-838A-20D5FF01148A}"/>
    <cellStyle name="Normal 7 2 2 2 3 2 2 2" xfId="8969" xr:uid="{5E60C2D1-CDC6-4940-BE4D-BC45484DBC1E}"/>
    <cellStyle name="Normal 7 2 2 2 3 2 2 2 2" xfId="15041" xr:uid="{ED322C51-0FEF-4CEA-92B4-3EF3AEB84545}"/>
    <cellStyle name="Normal 7 2 2 2 3 2 2 3" xfId="12343" xr:uid="{4B1FCA7D-2C37-4DFB-8245-D67ADF3C55C3}"/>
    <cellStyle name="Normal 7 2 2 2 3 2 2 4" xfId="6271" xr:uid="{5A04167B-9335-4F25-B3B4-BBE206B14DDB}"/>
    <cellStyle name="Normal 7 2 2 2 3 2 3" xfId="7620" xr:uid="{C10D98C6-1AF5-4B69-9A6C-8D8205A5F268}"/>
    <cellStyle name="Normal 7 2 2 2 3 2 3 2" xfId="13692" xr:uid="{6F61D9FC-0C13-41AC-8A30-7AE11855519F}"/>
    <cellStyle name="Normal 7 2 2 2 3 2 4" xfId="10994" xr:uid="{2C1B35B8-436E-46FE-B1F7-B9792D087841}"/>
    <cellStyle name="Normal 7 2 2 2 3 2 5" xfId="4922" xr:uid="{536931AD-4394-4581-878A-A958587CD877}"/>
    <cellStyle name="Normal 7 2 2 2 3 3" xfId="2222" xr:uid="{C67A46C4-032B-4713-832C-E9237A4969DF}"/>
    <cellStyle name="Normal 7 2 2 2 3 3 2" xfId="8294" xr:uid="{2895EF08-AD21-4972-B596-7DB7E729A828}"/>
    <cellStyle name="Normal 7 2 2 2 3 3 2 2" xfId="14366" xr:uid="{7208E657-D66E-4CA1-B822-064039D64553}"/>
    <cellStyle name="Normal 7 2 2 2 3 3 3" xfId="11668" xr:uid="{FC98AD91-6EF6-4F9D-BE9E-7274761792B0}"/>
    <cellStyle name="Normal 7 2 2 2 3 3 4" xfId="5596" xr:uid="{11ADA16C-A22F-44C8-BF03-9B74499E9A89}"/>
    <cellStyle name="Normal 7 2 2 2 3 4" xfId="873" xr:uid="{736DBB1A-20FA-4374-B5EC-DAD6D7A90277}"/>
    <cellStyle name="Normal 7 2 2 2 3 4 2" xfId="13017" xr:uid="{C0AD5D2D-A462-4DEE-BEBF-5F0DF2B0217C}"/>
    <cellStyle name="Normal 7 2 2 2 3 4 3" xfId="6945" xr:uid="{094F5ED7-CEA1-482F-A734-1282A3C8D6FF}"/>
    <cellStyle name="Normal 7 2 2 2 3 5" xfId="3755" xr:uid="{8675AA0C-041A-4592-A312-33CFA74ECD14}"/>
    <cellStyle name="Normal 7 2 2 2 3 5 2" xfId="15899" xr:uid="{CEA8E87F-FF3D-48A5-BDBA-CF7443A2EFB1}"/>
    <cellStyle name="Normal 7 2 2 2 3 5 3" xfId="9827" xr:uid="{48B10F08-1F6B-4690-B2F0-F60E60DEB2D7}"/>
    <cellStyle name="Normal 7 2 2 2 3 6" xfId="10319" xr:uid="{0F1D2FE0-6F61-46D6-9DDD-C27D071F05E0}"/>
    <cellStyle name="Normal 7 2 2 2 3 7" xfId="4247" xr:uid="{BF029E1A-6BAC-4E64-88B7-6B5CECE066EE}"/>
    <cellStyle name="Normal 7 2 2 2 4" xfId="565" xr:uid="{90F62870-DF86-4693-B966-4D87F8986485}"/>
    <cellStyle name="Normal 7 2 2 2 4 2" xfId="1732" xr:uid="{2897E933-B947-4FDE-9F7E-7A14B4E97D7E}"/>
    <cellStyle name="Normal 7 2 2 2 4 2 2" xfId="3081" xr:uid="{6C1F80A1-2FB1-4FE8-826C-83766C5F1569}"/>
    <cellStyle name="Normal 7 2 2 2 4 2 2 2" xfId="9153" xr:uid="{CB54FDFF-CD5D-4322-B2A7-0EACF100B40F}"/>
    <cellStyle name="Normal 7 2 2 2 4 2 2 2 2" xfId="15225" xr:uid="{43EEAB43-A355-42D8-8C18-29CFF8C8B1C2}"/>
    <cellStyle name="Normal 7 2 2 2 4 2 2 3" xfId="12527" xr:uid="{E24B48E9-4893-43E8-8FAE-D7B61365EC0F}"/>
    <cellStyle name="Normal 7 2 2 2 4 2 2 4" xfId="6455" xr:uid="{876F27CF-BD3A-4B4F-8EDD-D693B9FCA733}"/>
    <cellStyle name="Normal 7 2 2 2 4 2 3" xfId="7804" xr:uid="{473DF034-FA53-4B06-989D-A4E1D36DD997}"/>
    <cellStyle name="Normal 7 2 2 2 4 2 3 2" xfId="13876" xr:uid="{03E40098-3C2F-4B72-9D42-EE651E5EAB29}"/>
    <cellStyle name="Normal 7 2 2 2 4 2 4" xfId="11178" xr:uid="{47811D2E-06E4-4798-989B-89D177EBB951}"/>
    <cellStyle name="Normal 7 2 2 2 4 2 5" xfId="5106" xr:uid="{6D6EB23F-2A75-43F6-926B-F6793AD2F034}"/>
    <cellStyle name="Normal 7 2 2 2 4 3" xfId="2406" xr:uid="{E40B35E5-35D6-478D-95E9-E147520727F8}"/>
    <cellStyle name="Normal 7 2 2 2 4 3 2" xfId="8478" xr:uid="{A6C82ECF-CB1F-422D-B264-50348813393F}"/>
    <cellStyle name="Normal 7 2 2 2 4 3 2 2" xfId="14550" xr:uid="{E1384A87-3EAA-4F88-B5FD-C686118BC746}"/>
    <cellStyle name="Normal 7 2 2 2 4 3 3" xfId="11852" xr:uid="{4977DC33-E507-4818-8941-3D8AF0BEC31F}"/>
    <cellStyle name="Normal 7 2 2 2 4 3 4" xfId="5780" xr:uid="{5547EBE8-B4ED-4620-BBC8-4BF91A8B7E0E}"/>
    <cellStyle name="Normal 7 2 2 2 4 4" xfId="1057" xr:uid="{FAC65202-3FFC-4776-9D43-470346882B72}"/>
    <cellStyle name="Normal 7 2 2 2 4 4 2" xfId="13201" xr:uid="{4391686C-3E14-405A-9388-DE3E33CCC4B2}"/>
    <cellStyle name="Normal 7 2 2 2 4 4 3" xfId="7129" xr:uid="{83864735-A787-4879-A390-37DF65E454D8}"/>
    <cellStyle name="Normal 7 2 2 2 4 5" xfId="3939" xr:uid="{89CFC3F2-056D-41A4-98C8-9F94DD75B1AA}"/>
    <cellStyle name="Normal 7 2 2 2 4 5 2" xfId="16083" xr:uid="{602DFBD7-0A19-4364-B267-9941242E049C}"/>
    <cellStyle name="Normal 7 2 2 2 4 5 3" xfId="10011" xr:uid="{8A25B9C0-B34A-46CA-B069-5576B5E48F2D}"/>
    <cellStyle name="Normal 7 2 2 2 4 6" xfId="10503" xr:uid="{33FA9868-F40C-443C-8403-E1C1089271ED}"/>
    <cellStyle name="Normal 7 2 2 2 4 7" xfId="4431" xr:uid="{E591D7AD-77DC-492A-9336-14E519C0C9B5}"/>
    <cellStyle name="Normal 7 2 2 2 5" xfId="252" xr:uid="{EC0110C3-EC82-475C-B6DD-42B3BC80E82C}"/>
    <cellStyle name="Normal 7 2 2 2 5 2" xfId="1914" xr:uid="{70E72936-F3F8-4EE2-89EE-63B2C7EC434F}"/>
    <cellStyle name="Normal 7 2 2 2 5 2 2" xfId="3263" xr:uid="{F71E6AB1-7B2C-46BF-BEDA-E3089EF9BC58}"/>
    <cellStyle name="Normal 7 2 2 2 5 2 2 2" xfId="9335" xr:uid="{11E0C0E4-BA13-4735-990F-883B19C6B4C9}"/>
    <cellStyle name="Normal 7 2 2 2 5 2 2 2 2" xfId="15407" xr:uid="{DA6DEDB9-80BC-43F3-B8FF-2EEB4340D05E}"/>
    <cellStyle name="Normal 7 2 2 2 5 2 2 3" xfId="12709" xr:uid="{ECEF50E5-B377-450E-9F83-C5B281AAB19E}"/>
    <cellStyle name="Normal 7 2 2 2 5 2 2 4" xfId="6637" xr:uid="{CEF9859C-4B0C-45E6-9D6B-EB7FD9F7F268}"/>
    <cellStyle name="Normal 7 2 2 2 5 2 3" xfId="7986" xr:uid="{29BC66A0-3C3E-46D7-B03A-9F366C3F64DA}"/>
    <cellStyle name="Normal 7 2 2 2 5 2 3 2" xfId="14058" xr:uid="{65AEC738-1257-4AA3-A927-4D8434C349FE}"/>
    <cellStyle name="Normal 7 2 2 2 5 2 4" xfId="11360" xr:uid="{0535E1DD-912B-48E7-9C70-2CAC23FA84D1}"/>
    <cellStyle name="Normal 7 2 2 2 5 2 5" xfId="5288" xr:uid="{4C1B15E4-D00C-4645-AF6E-73A4F87EA46A}"/>
    <cellStyle name="Normal 7 2 2 2 5 3" xfId="2588" xr:uid="{17BE3DEE-D8C1-4FDB-806C-288AF8A325E7}"/>
    <cellStyle name="Normal 7 2 2 2 5 3 2" xfId="8660" xr:uid="{83FF5CFF-CE08-47B7-9688-CFA70C25E6CB}"/>
    <cellStyle name="Normal 7 2 2 2 5 3 2 2" xfId="14732" xr:uid="{E6FB10C4-A1A4-472D-B2D6-B8EC3D0DE619}"/>
    <cellStyle name="Normal 7 2 2 2 5 3 3" xfId="12034" xr:uid="{1560E298-3543-421F-9298-09B70BA0C2B4}"/>
    <cellStyle name="Normal 7 2 2 2 5 3 4" xfId="5962" xr:uid="{9FDE2974-AC1F-4AA1-BE24-049FD465FF48}"/>
    <cellStyle name="Normal 7 2 2 2 5 4" xfId="1239" xr:uid="{1CAD002D-481F-44C3-8212-E6B97EEA5FD9}"/>
    <cellStyle name="Normal 7 2 2 2 5 4 2" xfId="13383" xr:uid="{2251830F-5606-4EA2-99A2-FCD5B945167D}"/>
    <cellStyle name="Normal 7 2 2 2 5 4 3" xfId="7311" xr:uid="{98922B74-CA6C-42AE-848B-D74E5AB9DD34}"/>
    <cellStyle name="Normal 7 2 2 2 5 5" xfId="3627" xr:uid="{77D5BADD-D7AB-46B1-8269-1332E8352218}"/>
    <cellStyle name="Normal 7 2 2 2 5 5 2" xfId="15771" xr:uid="{EE7D2309-4F3A-413F-9AD6-4286AFC14C79}"/>
    <cellStyle name="Normal 7 2 2 2 5 5 3" xfId="9699" xr:uid="{F63D3946-F2E5-4315-A42A-A88D42760922}"/>
    <cellStyle name="Normal 7 2 2 2 5 6" xfId="10685" xr:uid="{151945C2-B69B-4D97-97A2-0C4527F2C6D7}"/>
    <cellStyle name="Normal 7 2 2 2 5 7" xfId="4613" xr:uid="{6013FE52-830A-43EA-B894-FD64AD8190F1}"/>
    <cellStyle name="Normal 7 2 2 2 6" xfId="1421" xr:uid="{1CEE8D9F-2FF7-4491-9FE0-32F0284E51E2}"/>
    <cellStyle name="Normal 7 2 2 2 6 2" xfId="2770" xr:uid="{F4EE5D05-E49E-4EB7-9E16-7576AEB2A20C}"/>
    <cellStyle name="Normal 7 2 2 2 6 2 2" xfId="8842" xr:uid="{B43CF037-6373-4D26-96D1-BB136705A6E7}"/>
    <cellStyle name="Normal 7 2 2 2 6 2 2 2" xfId="14914" xr:uid="{18153903-2AB7-45E1-BDD2-6A6F532853A7}"/>
    <cellStyle name="Normal 7 2 2 2 6 2 3" xfId="12216" xr:uid="{F20BF583-70C3-4C22-BB24-E388069448EA}"/>
    <cellStyle name="Normal 7 2 2 2 6 2 4" xfId="6144" xr:uid="{48E9B23A-57AB-4D8A-947D-03106B0A4E6E}"/>
    <cellStyle name="Normal 7 2 2 2 6 3" xfId="7493" xr:uid="{1F1EF19F-686E-4E2A-A4CF-469A472093C9}"/>
    <cellStyle name="Normal 7 2 2 2 6 3 2" xfId="13565" xr:uid="{B8B5C3DA-2E66-4E43-BD43-B3634B893377}"/>
    <cellStyle name="Normal 7 2 2 2 6 4" xfId="10867" xr:uid="{AD97BCEF-A36A-4DD7-8A08-854D53DD9908}"/>
    <cellStyle name="Normal 7 2 2 2 6 5" xfId="4795" xr:uid="{E191C039-589E-4097-ABE2-207EC717E4AF}"/>
    <cellStyle name="Normal 7 2 2 2 7" xfId="2096" xr:uid="{7AF0306B-7A52-4A15-8575-7051C12EB268}"/>
    <cellStyle name="Normal 7 2 2 2 7 2" xfId="8168" xr:uid="{D4F255F8-F05C-4AD5-A80B-2CF4C0E14B3A}"/>
    <cellStyle name="Normal 7 2 2 2 7 2 2" xfId="14240" xr:uid="{742C0312-B12E-4C64-AF4B-3F8600143EA0}"/>
    <cellStyle name="Normal 7 2 2 2 7 3" xfId="11542" xr:uid="{7130A605-B37A-46DD-9FC0-7B75FD52210E}"/>
    <cellStyle name="Normal 7 2 2 2 7 4" xfId="5470" xr:uid="{1AD4B201-5B13-4AEA-84D1-0661E11F18EF}"/>
    <cellStyle name="Normal 7 2 2 2 8" xfId="747" xr:uid="{215E7277-CACE-4A4D-8AA4-6511B1C3FBDE}"/>
    <cellStyle name="Normal 7 2 2 2 8 2" xfId="12891" xr:uid="{942C3AB3-C63E-4C4D-A012-229E7CF5726B}"/>
    <cellStyle name="Normal 7 2 2 2 8 3" xfId="6819" xr:uid="{D55C3652-0AD5-4141-BF2D-D8CF187C835A}"/>
    <cellStyle name="Normal 7 2 2 2 9" xfId="3445" xr:uid="{0BE73BFE-F181-4F54-B270-015F93AC20DD}"/>
    <cellStyle name="Normal 7 2 2 2 9 2" xfId="15589" xr:uid="{7B37CB13-C17E-45EE-9628-86F4072F113E}"/>
    <cellStyle name="Normal 7 2 2 2 9 3" xfId="9517" xr:uid="{EF6A6364-87F8-4145-8FF1-C76F5414A5A0}"/>
    <cellStyle name="Normal 7 2 2 3" xfId="98" xr:uid="{00000000-0005-0000-0000-00009A000000}"/>
    <cellStyle name="Normal 7 2 2 3 10" xfId="10224" xr:uid="{FE260BFB-DC70-4A86-B9B5-B5588BC7467A}"/>
    <cellStyle name="Normal 7 2 2 3 11" xfId="4152" xr:uid="{458F5430-02B5-4BB8-B747-708F6154DE9B}"/>
    <cellStyle name="Normal 7 2 2 3 2" xfId="186" xr:uid="{00000000-0005-0000-0000-00009B000000}"/>
    <cellStyle name="Normal 7 2 2 3 2 2" xfId="683" xr:uid="{95F9883E-6AD6-4523-B726-EAB87106054F}"/>
    <cellStyle name="Normal 7 2 2 3 2 2 2" xfId="1850" xr:uid="{07797F0F-BB56-4BE5-BD7A-6F915A74F688}"/>
    <cellStyle name="Normal 7 2 2 3 2 2 2 2" xfId="3199" xr:uid="{52FD7B99-6C0E-401F-BA51-51A8C994FD09}"/>
    <cellStyle name="Normal 7 2 2 3 2 2 2 2 2" xfId="9271" xr:uid="{2978B48E-C30D-4351-BF2D-2E96165DBD38}"/>
    <cellStyle name="Normal 7 2 2 3 2 2 2 2 2 2" xfId="15343" xr:uid="{CC388A5A-FBE1-49A5-BE4A-64F7A7E62AA8}"/>
    <cellStyle name="Normal 7 2 2 3 2 2 2 2 3" xfId="12645" xr:uid="{CC421EB9-AD20-44A8-AA7A-33157F613C99}"/>
    <cellStyle name="Normal 7 2 2 3 2 2 2 2 4" xfId="6573" xr:uid="{0DBB662A-EE22-4A1B-BFF5-5CE9FDA87ECC}"/>
    <cellStyle name="Normal 7 2 2 3 2 2 2 3" xfId="7922" xr:uid="{1CA72595-E259-4E49-8A65-C8BD71D545D5}"/>
    <cellStyle name="Normal 7 2 2 3 2 2 2 3 2" xfId="13994" xr:uid="{C77F56C9-BFF4-45CD-9BCA-136D61768590}"/>
    <cellStyle name="Normal 7 2 2 3 2 2 2 4" xfId="11296" xr:uid="{B065519A-71ED-417B-8FC6-57DFDD83BF3C}"/>
    <cellStyle name="Normal 7 2 2 3 2 2 2 5" xfId="5224" xr:uid="{BE76E578-11CA-4D85-9548-64C284AAD79B}"/>
    <cellStyle name="Normal 7 2 2 3 2 2 3" xfId="2524" xr:uid="{4B807F1D-0742-4E44-A1CE-C18A2844E94C}"/>
    <cellStyle name="Normal 7 2 2 3 2 2 3 2" xfId="8596" xr:uid="{2FB3E31D-AE6B-491B-8AD8-30E7C87005E3}"/>
    <cellStyle name="Normal 7 2 2 3 2 2 3 2 2" xfId="14668" xr:uid="{E2E068AA-E6DB-49C9-8FAF-A1FF5CECA07E}"/>
    <cellStyle name="Normal 7 2 2 3 2 2 3 3" xfId="11970" xr:uid="{EF261B2D-7AE5-4D48-9170-CC99065810EC}"/>
    <cellStyle name="Normal 7 2 2 3 2 2 3 4" xfId="5898" xr:uid="{11485952-6163-4B6B-8CDC-F9847B05BF64}"/>
    <cellStyle name="Normal 7 2 2 3 2 2 4" xfId="1175" xr:uid="{6543CC41-7918-4EEF-B3C9-82F4814262AA}"/>
    <cellStyle name="Normal 7 2 2 3 2 2 4 2" xfId="13319" xr:uid="{237F84E1-C7FE-459B-A2D1-991FF23DD7EA}"/>
    <cellStyle name="Normal 7 2 2 3 2 2 4 3" xfId="7247" xr:uid="{8D0AB8EE-9BE8-4654-954A-F8C7DF7AA096}"/>
    <cellStyle name="Normal 7 2 2 3 2 2 5" xfId="4057" xr:uid="{8450B8C4-6272-4001-9399-D05ADC803257}"/>
    <cellStyle name="Normal 7 2 2 3 2 2 5 2" xfId="16201" xr:uid="{64CBB71B-ED19-4FBA-9B24-CD1B81558D96}"/>
    <cellStyle name="Normal 7 2 2 3 2 2 5 3" xfId="10129" xr:uid="{2092C77A-E1C4-42C7-B03F-5D40E690D284}"/>
    <cellStyle name="Normal 7 2 2 3 2 2 6" xfId="10621" xr:uid="{C984C82A-494A-40E1-8A4C-19E155FDF9E6}"/>
    <cellStyle name="Normal 7 2 2 3 2 2 7" xfId="4549" xr:uid="{11C9B1A3-68F2-459C-B54A-4FB04050DEC0}"/>
    <cellStyle name="Normal 7 2 2 3 2 3" xfId="499" xr:uid="{22FCC421-E57A-45EA-8D01-B070DF25388A}"/>
    <cellStyle name="Normal 7 2 2 3 2 3 2" xfId="2032" xr:uid="{B76F88B9-F9E8-4686-819B-03C5D5A03458}"/>
    <cellStyle name="Normal 7 2 2 3 2 3 2 2" xfId="3381" xr:uid="{FCA0F51F-7CD7-4F5F-AF4B-8F685A6968FA}"/>
    <cellStyle name="Normal 7 2 2 3 2 3 2 2 2" xfId="9453" xr:uid="{6235CF0B-EEE6-424D-A3BA-495F8C9E9BAC}"/>
    <cellStyle name="Normal 7 2 2 3 2 3 2 2 2 2" xfId="15525" xr:uid="{E5083A7A-C2CA-4A7E-81E4-2D711CAFEDE0}"/>
    <cellStyle name="Normal 7 2 2 3 2 3 2 2 3" xfId="12827" xr:uid="{71D35002-4392-4391-B3E9-75821BCEBEFC}"/>
    <cellStyle name="Normal 7 2 2 3 2 3 2 2 4" xfId="6755" xr:uid="{C3DD8313-41F7-409F-884A-756330BD9894}"/>
    <cellStyle name="Normal 7 2 2 3 2 3 2 3" xfId="8104" xr:uid="{8915693F-C23B-4162-B383-3B5C1A19E5BF}"/>
    <cellStyle name="Normal 7 2 2 3 2 3 2 3 2" xfId="14176" xr:uid="{E2547BB8-76EC-4BDD-BD56-2543E64A87FD}"/>
    <cellStyle name="Normal 7 2 2 3 2 3 2 4" xfId="11478" xr:uid="{4B7F8F0F-7C1C-4C14-AAAD-F29E7F74DACA}"/>
    <cellStyle name="Normal 7 2 2 3 2 3 2 5" xfId="5406" xr:uid="{D436BDE2-04EC-488A-9945-F9EA4AB36898}"/>
    <cellStyle name="Normal 7 2 2 3 2 3 3" xfId="2706" xr:uid="{0008A121-0CC6-4889-AE56-C8AB34486A56}"/>
    <cellStyle name="Normal 7 2 2 3 2 3 3 2" xfId="8778" xr:uid="{E209150F-34EE-4EDA-A1D6-6B895907AAC8}"/>
    <cellStyle name="Normal 7 2 2 3 2 3 3 2 2" xfId="14850" xr:uid="{7CEEEF01-AAE6-41A9-A0DE-B1CF714BB4BE}"/>
    <cellStyle name="Normal 7 2 2 3 2 3 3 3" xfId="12152" xr:uid="{522B6695-39C2-4E97-9578-16F91D06CFD0}"/>
    <cellStyle name="Normal 7 2 2 3 2 3 3 4" xfId="6080" xr:uid="{3C5559D2-8132-4508-A25C-76565EFAC5BE}"/>
    <cellStyle name="Normal 7 2 2 3 2 3 4" xfId="1357" xr:uid="{BD285EF5-CB27-4689-8DBC-5316A7E2DA02}"/>
    <cellStyle name="Normal 7 2 2 3 2 3 4 2" xfId="13501" xr:uid="{E8EB1F41-D126-4C64-9799-82AFC93D3DFA}"/>
    <cellStyle name="Normal 7 2 2 3 2 3 4 3" xfId="7429" xr:uid="{DEB1A330-41B9-4A71-B186-66B9B39AA704}"/>
    <cellStyle name="Normal 7 2 2 3 2 3 5" xfId="3873" xr:uid="{924DA7CA-76E1-4EAC-A301-148501ED1A69}"/>
    <cellStyle name="Normal 7 2 2 3 2 3 5 2" xfId="16017" xr:uid="{0E4EC480-60F6-4038-86EE-356E7D7A589C}"/>
    <cellStyle name="Normal 7 2 2 3 2 3 5 3" xfId="9945" xr:uid="{9B51F239-9B44-49FF-85C3-35B39468A9A6}"/>
    <cellStyle name="Normal 7 2 2 3 2 3 6" xfId="10803" xr:uid="{2B4C07C9-C0A0-4E67-B6C5-84F20BCDD868}"/>
    <cellStyle name="Normal 7 2 2 3 2 3 7" xfId="4731" xr:uid="{E99F38FB-2776-4840-B7A0-72CFB09C20C2}"/>
    <cellStyle name="Normal 7 2 2 3 2 4" xfId="1666" xr:uid="{982F3D43-A106-4605-B2B6-14AA234F5737}"/>
    <cellStyle name="Normal 7 2 2 3 2 4 2" xfId="3015" xr:uid="{F0F47829-1AB1-4733-A76B-F6CAFA055253}"/>
    <cellStyle name="Normal 7 2 2 3 2 4 2 2" xfId="9087" xr:uid="{BF131AF0-64C6-41BB-9BC0-D74F5F974504}"/>
    <cellStyle name="Normal 7 2 2 3 2 4 2 2 2" xfId="15159" xr:uid="{C899BD65-DD89-44DB-B3FD-E7A9A213B84B}"/>
    <cellStyle name="Normal 7 2 2 3 2 4 2 3" xfId="12461" xr:uid="{5E3DFD3A-8103-4697-AF51-10DEEC19D465}"/>
    <cellStyle name="Normal 7 2 2 3 2 4 2 4" xfId="6389" xr:uid="{27707DAC-4E4F-462A-A910-60D42D2AD115}"/>
    <cellStyle name="Normal 7 2 2 3 2 4 3" xfId="7738" xr:uid="{A6352412-4D7E-4D4F-89AF-E09E74F17FB9}"/>
    <cellStyle name="Normal 7 2 2 3 2 4 3 2" xfId="13810" xr:uid="{170339DB-F21B-4546-AB7F-A7AEF1545A58}"/>
    <cellStyle name="Normal 7 2 2 3 2 4 4" xfId="11112" xr:uid="{1F925DF4-DABA-4FC8-81C9-737B03F67B03}"/>
    <cellStyle name="Normal 7 2 2 3 2 4 5" xfId="5040" xr:uid="{4EF3041B-0B91-4A34-8432-77ECA8DABEF1}"/>
    <cellStyle name="Normal 7 2 2 3 2 5" xfId="2340" xr:uid="{AD6E1121-CD60-4D19-9B77-86E3125DFD0F}"/>
    <cellStyle name="Normal 7 2 2 3 2 5 2" xfId="8412" xr:uid="{E8247BD8-1725-4650-BF5A-B6A3BFF4FDF0}"/>
    <cellStyle name="Normal 7 2 2 3 2 5 2 2" xfId="14484" xr:uid="{B9476F30-F6E0-44DD-8EAF-761D2EE0190E}"/>
    <cellStyle name="Normal 7 2 2 3 2 5 3" xfId="11786" xr:uid="{FED8A6B0-AE2A-4229-8A31-603AB6F1B088}"/>
    <cellStyle name="Normal 7 2 2 3 2 5 4" xfId="5714" xr:uid="{50C0FA7F-705D-4CC0-9FF2-95692D632D8A}"/>
    <cellStyle name="Normal 7 2 2 3 2 6" xfId="991" xr:uid="{62FF4950-0C3F-409B-9430-44FF35143EBC}"/>
    <cellStyle name="Normal 7 2 2 3 2 6 2" xfId="13135" xr:uid="{8A29CDE6-51DC-434C-85F0-55AE2F55A005}"/>
    <cellStyle name="Normal 7 2 2 3 2 6 3" xfId="7063" xr:uid="{7ED47DE6-6FE1-46B0-89FC-6B2BF7E2CE54}"/>
    <cellStyle name="Normal 7 2 2 3 2 7" xfId="3563" xr:uid="{79FAF746-4694-411C-B59C-12DC9CF3CB23}"/>
    <cellStyle name="Normal 7 2 2 3 2 7 2" xfId="15707" xr:uid="{9873A658-4776-4578-A193-1BC09A8DE322}"/>
    <cellStyle name="Normal 7 2 2 3 2 7 3" xfId="9635" xr:uid="{261D202A-5A14-4599-9A3D-3C0BBC52A324}"/>
    <cellStyle name="Normal 7 2 2 3 2 8" xfId="10437" xr:uid="{23579B75-23D2-4F6E-BC2D-37DFD6DC3AD4}"/>
    <cellStyle name="Normal 7 2 2 3 2 9" xfId="4365" xr:uid="{BB5ABEFD-97D7-4AC1-A260-E1E0785584B0}"/>
    <cellStyle name="Normal 7 2 2 3 3" xfId="411" xr:uid="{8F112C08-9DAE-4601-BBAD-AB1630A96359}"/>
    <cellStyle name="Normal 7 2 2 3 3 2" xfId="1579" xr:uid="{18D30282-F463-4E27-B7CE-7A603824695A}"/>
    <cellStyle name="Normal 7 2 2 3 3 2 2" xfId="2928" xr:uid="{4221CEF1-2AA4-44DB-9810-03086CA42007}"/>
    <cellStyle name="Normal 7 2 2 3 3 2 2 2" xfId="9000" xr:uid="{8510FE4C-4C84-477C-BE13-3769FA39F365}"/>
    <cellStyle name="Normal 7 2 2 3 3 2 2 2 2" xfId="15072" xr:uid="{2A329444-B674-4129-9C3B-519988C4E79A}"/>
    <cellStyle name="Normal 7 2 2 3 3 2 2 3" xfId="12374" xr:uid="{96B7BAAA-6F93-4504-BAC7-DF00ADA8D8AF}"/>
    <cellStyle name="Normal 7 2 2 3 3 2 2 4" xfId="6302" xr:uid="{82E24AEF-F643-49BF-B11A-FBA550F621CA}"/>
    <cellStyle name="Normal 7 2 2 3 3 2 3" xfId="7651" xr:uid="{5440BCAF-0B0B-4BB9-A4D8-2A65739F0043}"/>
    <cellStyle name="Normal 7 2 2 3 3 2 3 2" xfId="13723" xr:uid="{10E3DFA9-B806-4033-8251-0CF9643FE498}"/>
    <cellStyle name="Normal 7 2 2 3 3 2 4" xfId="11025" xr:uid="{12255F7D-48F5-415C-BD4E-1034CE12778C}"/>
    <cellStyle name="Normal 7 2 2 3 3 2 5" xfId="4953" xr:uid="{76DC71E8-F440-4263-9249-51516469C8DF}"/>
    <cellStyle name="Normal 7 2 2 3 3 3" xfId="2253" xr:uid="{783FEA06-A636-4FB6-944D-C9D6304BE498}"/>
    <cellStyle name="Normal 7 2 2 3 3 3 2" xfId="8325" xr:uid="{9E8978A7-9A9A-4676-9A91-3F2A29C1B77A}"/>
    <cellStyle name="Normal 7 2 2 3 3 3 2 2" xfId="14397" xr:uid="{634AD545-09C4-4757-950B-21DF97198F73}"/>
    <cellStyle name="Normal 7 2 2 3 3 3 3" xfId="11699" xr:uid="{FE8A42BB-ACA8-461C-B1F9-148E629CE8C0}"/>
    <cellStyle name="Normal 7 2 2 3 3 3 4" xfId="5627" xr:uid="{DEF21650-D3E2-4015-A6FF-9F949E29CD9F}"/>
    <cellStyle name="Normal 7 2 2 3 3 4" xfId="904" xr:uid="{5D256D41-C034-4A5D-BDCB-2E6102C591C2}"/>
    <cellStyle name="Normal 7 2 2 3 3 4 2" xfId="13048" xr:uid="{4162A36B-1381-4295-AB4C-E1C5CB899F75}"/>
    <cellStyle name="Normal 7 2 2 3 3 4 3" xfId="6976" xr:uid="{028E888F-1565-4996-A8EE-C4B1D60DADA9}"/>
    <cellStyle name="Normal 7 2 2 3 3 5" xfId="3786" xr:uid="{8FCE7EA0-A9B5-4672-B31E-56DC3D596B69}"/>
    <cellStyle name="Normal 7 2 2 3 3 5 2" xfId="15930" xr:uid="{149AB5C7-13C6-4E0F-8F48-A876F99ECD18}"/>
    <cellStyle name="Normal 7 2 2 3 3 5 3" xfId="9858" xr:uid="{7EF9F732-F759-4B8D-AFC6-EBDBD7587801}"/>
    <cellStyle name="Normal 7 2 2 3 3 6" xfId="10350" xr:uid="{7F9FF3D6-3D18-4F35-AAE4-6F3B77EED726}"/>
    <cellStyle name="Normal 7 2 2 3 3 7" xfId="4278" xr:uid="{36F6C5E1-AB3E-43B6-BE62-90A6B086493D}"/>
    <cellStyle name="Normal 7 2 2 3 4" xfId="596" xr:uid="{5726BF05-36A7-441B-A58B-0829025DF550}"/>
    <cellStyle name="Normal 7 2 2 3 4 2" xfId="1763" xr:uid="{26FA7E93-B414-4DD0-A24C-EB203BD6ADB3}"/>
    <cellStyle name="Normal 7 2 2 3 4 2 2" xfId="3112" xr:uid="{77DF4696-D2D6-4011-BD4A-2C49476042BC}"/>
    <cellStyle name="Normal 7 2 2 3 4 2 2 2" xfId="9184" xr:uid="{33CC5D69-C736-4E07-BACC-AC2E8CB8F4E5}"/>
    <cellStyle name="Normal 7 2 2 3 4 2 2 2 2" xfId="15256" xr:uid="{3C21FEDE-B0C5-4336-B8A6-0FCF4A01B0DA}"/>
    <cellStyle name="Normal 7 2 2 3 4 2 2 3" xfId="12558" xr:uid="{51A95233-69BF-4C9E-B6A1-33BDCF91D7C6}"/>
    <cellStyle name="Normal 7 2 2 3 4 2 2 4" xfId="6486" xr:uid="{0367A445-7AD3-495F-BDB7-9ED44E635F05}"/>
    <cellStyle name="Normal 7 2 2 3 4 2 3" xfId="7835" xr:uid="{D30BB972-5A68-42D4-88D4-861D2D413428}"/>
    <cellStyle name="Normal 7 2 2 3 4 2 3 2" xfId="13907" xr:uid="{615E4713-0502-43AD-BECB-88C2261C851B}"/>
    <cellStyle name="Normal 7 2 2 3 4 2 4" xfId="11209" xr:uid="{251A34E7-225B-4A22-B20B-0D807FA9E680}"/>
    <cellStyle name="Normal 7 2 2 3 4 2 5" xfId="5137" xr:uid="{6A713AFD-36E1-46E1-BDA7-D814E060B83A}"/>
    <cellStyle name="Normal 7 2 2 3 4 3" xfId="2437" xr:uid="{D77A9A5A-F8FB-4374-B829-32C645B03D63}"/>
    <cellStyle name="Normal 7 2 2 3 4 3 2" xfId="8509" xr:uid="{871BF0A5-7380-4670-B156-FA8CDD6C1F66}"/>
    <cellStyle name="Normal 7 2 2 3 4 3 2 2" xfId="14581" xr:uid="{13DF255D-E58E-4974-B307-3730B16BE579}"/>
    <cellStyle name="Normal 7 2 2 3 4 3 3" xfId="11883" xr:uid="{17D677CD-DFD6-40F6-96C4-D510D5D8F361}"/>
    <cellStyle name="Normal 7 2 2 3 4 3 4" xfId="5811" xr:uid="{5F1D5070-92E7-41E5-B898-2CB798E0E422}"/>
    <cellStyle name="Normal 7 2 2 3 4 4" xfId="1088" xr:uid="{404FBAC8-4485-4171-9CEE-DFFD2DCCD63F}"/>
    <cellStyle name="Normal 7 2 2 3 4 4 2" xfId="13232" xr:uid="{5D7110CF-C368-4FFA-872F-75CB8FD00567}"/>
    <cellStyle name="Normal 7 2 2 3 4 4 3" xfId="7160" xr:uid="{BEC44D6C-A7F8-4AF7-83C0-518370129192}"/>
    <cellStyle name="Normal 7 2 2 3 4 5" xfId="3970" xr:uid="{983ABCB9-104B-4550-AC23-D741BDDD299E}"/>
    <cellStyle name="Normal 7 2 2 3 4 5 2" xfId="16114" xr:uid="{E0AEB30B-12C1-48A5-8EE6-A4875BD2913E}"/>
    <cellStyle name="Normal 7 2 2 3 4 5 3" xfId="10042" xr:uid="{396B7DD9-4E7C-4BE1-848A-409219FB4A89}"/>
    <cellStyle name="Normal 7 2 2 3 4 6" xfId="10534" xr:uid="{173D2252-A5ED-4C18-BCCB-BD3F7014F4AD}"/>
    <cellStyle name="Normal 7 2 2 3 4 7" xfId="4462" xr:uid="{0235CBED-3BB2-4D2A-9B7A-456EA82F3C79}"/>
    <cellStyle name="Normal 7 2 2 3 5" xfId="283" xr:uid="{8EC353A0-8BE9-4078-96E3-6FA3086DD2CB}"/>
    <cellStyle name="Normal 7 2 2 3 5 2" xfId="1945" xr:uid="{FC1A0140-202C-4DB2-983B-0646298D1416}"/>
    <cellStyle name="Normal 7 2 2 3 5 2 2" xfId="3294" xr:uid="{9A9F3878-F179-41F7-A4E7-6F296BB9F00A}"/>
    <cellStyle name="Normal 7 2 2 3 5 2 2 2" xfId="9366" xr:uid="{32C32F6B-26BD-49AA-825D-4CD6140A5179}"/>
    <cellStyle name="Normal 7 2 2 3 5 2 2 2 2" xfId="15438" xr:uid="{BEA83B29-A0C0-4EEA-BCC8-CCA1E59C2564}"/>
    <cellStyle name="Normal 7 2 2 3 5 2 2 3" xfId="12740" xr:uid="{1CE687CE-673B-4450-B7A9-785D0CDAF2C8}"/>
    <cellStyle name="Normal 7 2 2 3 5 2 2 4" xfId="6668" xr:uid="{D3D41550-604E-403F-ADBB-0B4FDD30A093}"/>
    <cellStyle name="Normal 7 2 2 3 5 2 3" xfId="8017" xr:uid="{E16A3C71-9C88-4F26-9ACE-538D5CB62ABB}"/>
    <cellStyle name="Normal 7 2 2 3 5 2 3 2" xfId="14089" xr:uid="{DEF0DFFB-3352-43BE-AEBC-151924F86262}"/>
    <cellStyle name="Normal 7 2 2 3 5 2 4" xfId="11391" xr:uid="{72EC57EC-D8EF-45BB-8DE1-3DC30D3A78E5}"/>
    <cellStyle name="Normal 7 2 2 3 5 2 5" xfId="5319" xr:uid="{0D47B805-6859-424D-A26A-B135E1C04C3C}"/>
    <cellStyle name="Normal 7 2 2 3 5 3" xfId="2619" xr:uid="{B67ABC3F-8BEF-4B8E-970A-37BA7E0F61AB}"/>
    <cellStyle name="Normal 7 2 2 3 5 3 2" xfId="8691" xr:uid="{F5CBD17D-A1B2-4669-9686-AD6C697C6174}"/>
    <cellStyle name="Normal 7 2 2 3 5 3 2 2" xfId="14763" xr:uid="{32175BDC-C85A-48A2-998B-562668B0430F}"/>
    <cellStyle name="Normal 7 2 2 3 5 3 3" xfId="12065" xr:uid="{FBBFCD5F-58C4-4270-888D-3DB5136D4A7B}"/>
    <cellStyle name="Normal 7 2 2 3 5 3 4" xfId="5993" xr:uid="{785999CD-0D6E-4469-B827-6E8DF2487AC2}"/>
    <cellStyle name="Normal 7 2 2 3 5 4" xfId="1270" xr:uid="{BBDFB800-43F9-4A12-9FD8-ECE5631E1348}"/>
    <cellStyle name="Normal 7 2 2 3 5 4 2" xfId="13414" xr:uid="{0F30E4FA-F3E8-4DE4-818C-2BF6A52AAB1E}"/>
    <cellStyle name="Normal 7 2 2 3 5 4 3" xfId="7342" xr:uid="{F9A02922-6069-4266-92CE-0ECFA9EC0BC8}"/>
    <cellStyle name="Normal 7 2 2 3 5 5" xfId="3658" xr:uid="{E813A1E0-3AFA-42F3-8456-3DBCD31931BB}"/>
    <cellStyle name="Normal 7 2 2 3 5 5 2" xfId="15802" xr:uid="{FC54BB2C-6196-4971-8B46-A731DC005087}"/>
    <cellStyle name="Normal 7 2 2 3 5 5 3" xfId="9730" xr:uid="{B4E7A026-37DC-448C-8D69-18C95BB9F1B6}"/>
    <cellStyle name="Normal 7 2 2 3 5 6" xfId="10716" xr:uid="{6657530F-693C-486A-9701-95B65B7FEAC5}"/>
    <cellStyle name="Normal 7 2 2 3 5 7" xfId="4644" xr:uid="{4D590C7B-91CB-4F2C-9D1F-EF3E2311D6A4}"/>
    <cellStyle name="Normal 7 2 2 3 6" xfId="1452" xr:uid="{4AFFBA48-D329-4B42-B4D7-FF775FC0BA61}"/>
    <cellStyle name="Normal 7 2 2 3 6 2" xfId="2801" xr:uid="{3A39B70A-2249-4246-AEBD-9B5E2C9E0903}"/>
    <cellStyle name="Normal 7 2 2 3 6 2 2" xfId="8873" xr:uid="{BB1BAABB-5723-43EB-A2EB-D8A99FE32CEF}"/>
    <cellStyle name="Normal 7 2 2 3 6 2 2 2" xfId="14945" xr:uid="{38096DA4-1445-4AE4-9695-078474322EC8}"/>
    <cellStyle name="Normal 7 2 2 3 6 2 3" xfId="12247" xr:uid="{BBF3EDB7-2349-437D-B60C-152AC5A67B8C}"/>
    <cellStyle name="Normal 7 2 2 3 6 2 4" xfId="6175" xr:uid="{C1178C17-BEA6-4F5F-8458-D03757D91E2D}"/>
    <cellStyle name="Normal 7 2 2 3 6 3" xfId="7524" xr:uid="{02926D78-6EAA-4D88-897C-1A44ECF99FB0}"/>
    <cellStyle name="Normal 7 2 2 3 6 3 2" xfId="13596" xr:uid="{F66C7451-C08B-45AD-BAAA-3AE8072F165C}"/>
    <cellStyle name="Normal 7 2 2 3 6 4" xfId="10898" xr:uid="{5F06FC0B-C471-4714-ACA3-033DED352B5A}"/>
    <cellStyle name="Normal 7 2 2 3 6 5" xfId="4826" xr:uid="{2F2EA30E-BAE5-4E01-8C6F-A9646E600831}"/>
    <cellStyle name="Normal 7 2 2 3 7" xfId="2127" xr:uid="{4BE8E4C7-B3C2-407C-A40A-F8B9419AAC37}"/>
    <cellStyle name="Normal 7 2 2 3 7 2" xfId="8199" xr:uid="{215E228F-B220-4565-ABF4-909A67C5AAAF}"/>
    <cellStyle name="Normal 7 2 2 3 7 2 2" xfId="14271" xr:uid="{E44724CD-B6EF-422A-8E88-DC1B7B6478DF}"/>
    <cellStyle name="Normal 7 2 2 3 7 3" xfId="11573" xr:uid="{63D34DA8-54E2-4C29-82A6-5EEBD733AE44}"/>
    <cellStyle name="Normal 7 2 2 3 7 4" xfId="5501" xr:uid="{9A979C7E-3F05-4547-A138-F5A9780E67D2}"/>
    <cellStyle name="Normal 7 2 2 3 8" xfId="778" xr:uid="{8C49130D-3195-47BA-B5F9-F0208EC691F4}"/>
    <cellStyle name="Normal 7 2 2 3 8 2" xfId="12922" xr:uid="{421CB7D9-4690-4904-913A-A7D348F6F29C}"/>
    <cellStyle name="Normal 7 2 2 3 8 3" xfId="6850" xr:uid="{40A52E74-2907-4F0B-92CE-3A8A0C4324BA}"/>
    <cellStyle name="Normal 7 2 2 3 9" xfId="3476" xr:uid="{FD300572-BC23-4FF4-BD51-0AAB5C1CA954}"/>
    <cellStyle name="Normal 7 2 2 3 9 2" xfId="15620" xr:uid="{E1ED259D-634D-4167-AB5C-B666E6B28110}"/>
    <cellStyle name="Normal 7 2 2 3 9 3" xfId="9548" xr:uid="{DC5207CF-A913-4DB5-A6B7-797B97038498}"/>
    <cellStyle name="Normal 7 2 2 4" xfId="128" xr:uid="{00000000-0005-0000-0000-00009C000000}"/>
    <cellStyle name="Normal 7 2 2 4 10" xfId="4182" xr:uid="{E6893612-ABD6-4AE9-9184-DEF52267D46A}"/>
    <cellStyle name="Normal 7 2 2 4 2" xfId="441" xr:uid="{206F76CC-9701-4E32-BDD9-B1BB2953B2DB}"/>
    <cellStyle name="Normal 7 2 2 4 2 2" xfId="1608" xr:uid="{F21ADDC1-405A-4B16-802A-BF8EB992A76A}"/>
    <cellStyle name="Normal 7 2 2 4 2 2 2" xfId="2957" xr:uid="{2FDE1D2B-E8E8-4AAD-870E-6B9796CFB62E}"/>
    <cellStyle name="Normal 7 2 2 4 2 2 2 2" xfId="9029" xr:uid="{CE6065A8-DAE9-4C8B-85A8-A245235A4EF7}"/>
    <cellStyle name="Normal 7 2 2 4 2 2 2 2 2" xfId="15101" xr:uid="{60D9647E-0A89-4D55-8D21-314D9B09BA94}"/>
    <cellStyle name="Normal 7 2 2 4 2 2 2 3" xfId="12403" xr:uid="{4DA5C0D2-A7F3-4D04-BC90-D4BE6A8459EF}"/>
    <cellStyle name="Normal 7 2 2 4 2 2 2 4" xfId="6331" xr:uid="{D7466DCA-5923-4AA9-B394-7A17DC8640D1}"/>
    <cellStyle name="Normal 7 2 2 4 2 2 3" xfId="7680" xr:uid="{781316FD-168D-4F2C-BA9E-C81E8BC275C5}"/>
    <cellStyle name="Normal 7 2 2 4 2 2 3 2" xfId="13752" xr:uid="{F66A150C-991E-440C-80AE-9CAA06EB7FE0}"/>
    <cellStyle name="Normal 7 2 2 4 2 2 4" xfId="11054" xr:uid="{21720C31-2A23-49C7-9E05-8DEDF187D5DE}"/>
    <cellStyle name="Normal 7 2 2 4 2 2 5" xfId="4982" xr:uid="{9D8C2623-0B08-4AE0-8733-33BB8A261C20}"/>
    <cellStyle name="Normal 7 2 2 4 2 3" xfId="2282" xr:uid="{24A04EE3-9FF6-4231-8558-6AD147C5F40B}"/>
    <cellStyle name="Normal 7 2 2 4 2 3 2" xfId="8354" xr:uid="{B3DEAD35-9150-4EC8-919F-120884C0F846}"/>
    <cellStyle name="Normal 7 2 2 4 2 3 2 2" xfId="14426" xr:uid="{A3FFCCA3-7556-4469-AA0C-14426CE0D8F8}"/>
    <cellStyle name="Normal 7 2 2 4 2 3 3" xfId="11728" xr:uid="{24561AA6-E31B-497B-9ACA-53C23D6CB701}"/>
    <cellStyle name="Normal 7 2 2 4 2 3 4" xfId="5656" xr:uid="{7D053E9F-A53F-43C8-8F61-BE554BC0C55A}"/>
    <cellStyle name="Normal 7 2 2 4 2 4" xfId="933" xr:uid="{D5DB2405-84A4-482A-BECC-E350143F7AFA}"/>
    <cellStyle name="Normal 7 2 2 4 2 4 2" xfId="13077" xr:uid="{2CDE906B-9716-427A-A260-1E3E675AD8DC}"/>
    <cellStyle name="Normal 7 2 2 4 2 4 3" xfId="7005" xr:uid="{90C46E0F-317E-4EC2-B755-C6AF15C3F005}"/>
    <cellStyle name="Normal 7 2 2 4 2 5" xfId="3815" xr:uid="{6AE2092A-4299-4026-93A1-5D7F5AF42671}"/>
    <cellStyle name="Normal 7 2 2 4 2 5 2" xfId="15959" xr:uid="{1DA534D9-92AD-4F3E-BF26-1754975C44E1}"/>
    <cellStyle name="Normal 7 2 2 4 2 5 3" xfId="9887" xr:uid="{09D21C28-B1B1-4351-AAEC-39126DFF6167}"/>
    <cellStyle name="Normal 7 2 2 4 2 6" xfId="10379" xr:uid="{A306547B-DD5A-4FFC-B827-FE57A1F61CF8}"/>
    <cellStyle name="Normal 7 2 2 4 2 7" xfId="4307" xr:uid="{C038A3AF-B18E-4C56-A206-D2225AAE05F3}"/>
    <cellStyle name="Normal 7 2 2 4 3" xfId="625" xr:uid="{CB465612-5169-4303-8448-456C418C5A73}"/>
    <cellStyle name="Normal 7 2 2 4 3 2" xfId="1792" xr:uid="{FCAD4886-58D0-4860-A70A-58BC879D8804}"/>
    <cellStyle name="Normal 7 2 2 4 3 2 2" xfId="3141" xr:uid="{53E224DD-A20E-437F-B512-B58B0D9AABA6}"/>
    <cellStyle name="Normal 7 2 2 4 3 2 2 2" xfId="9213" xr:uid="{009ED374-FB1F-4587-A6E8-8A38CCA7824B}"/>
    <cellStyle name="Normal 7 2 2 4 3 2 2 2 2" xfId="15285" xr:uid="{A713321E-B61D-4EE6-BF46-0B3C64FE49A6}"/>
    <cellStyle name="Normal 7 2 2 4 3 2 2 3" xfId="12587" xr:uid="{3157F4E4-0F18-4D40-9703-04F523B48EB5}"/>
    <cellStyle name="Normal 7 2 2 4 3 2 2 4" xfId="6515" xr:uid="{9BE1AE5A-4A15-44C7-84C4-F2511F8E51A3}"/>
    <cellStyle name="Normal 7 2 2 4 3 2 3" xfId="7864" xr:uid="{CE1879C3-8753-43CD-9BCF-C18536D82D57}"/>
    <cellStyle name="Normal 7 2 2 4 3 2 3 2" xfId="13936" xr:uid="{717F4005-D3D9-42B4-A60E-1FC5954DE878}"/>
    <cellStyle name="Normal 7 2 2 4 3 2 4" xfId="11238" xr:uid="{F75E0699-E1AC-4E15-BFE9-4C66B8ACC275}"/>
    <cellStyle name="Normal 7 2 2 4 3 2 5" xfId="5166" xr:uid="{BE454E91-3C3F-4244-9105-911D46A322C1}"/>
    <cellStyle name="Normal 7 2 2 4 3 3" xfId="2466" xr:uid="{E8E2A42E-B1C2-4BD0-A4EB-4EFC27244169}"/>
    <cellStyle name="Normal 7 2 2 4 3 3 2" xfId="8538" xr:uid="{9A31EC2E-5628-4D84-ACDB-45A924DC0358}"/>
    <cellStyle name="Normal 7 2 2 4 3 3 2 2" xfId="14610" xr:uid="{88E1F2F0-E0AD-4CC3-BF99-0078BAEB73FB}"/>
    <cellStyle name="Normal 7 2 2 4 3 3 3" xfId="11912" xr:uid="{E0FCA5E2-1A93-4E38-B0BB-0AE12560193B}"/>
    <cellStyle name="Normal 7 2 2 4 3 3 4" xfId="5840" xr:uid="{3D854BAA-BC17-464D-8E10-94F486F97713}"/>
    <cellStyle name="Normal 7 2 2 4 3 4" xfId="1117" xr:uid="{1818769F-C761-4A82-B598-3B4AEFA70852}"/>
    <cellStyle name="Normal 7 2 2 4 3 4 2" xfId="13261" xr:uid="{D531AAEC-320E-4909-9877-6BC0B009EA4E}"/>
    <cellStyle name="Normal 7 2 2 4 3 4 3" xfId="7189" xr:uid="{D6901E68-DE01-4616-B9D1-F2D20D8E7BC5}"/>
    <cellStyle name="Normal 7 2 2 4 3 5" xfId="3999" xr:uid="{54BAADBF-C842-4123-A67E-8156E35DC70A}"/>
    <cellStyle name="Normal 7 2 2 4 3 5 2" xfId="16143" xr:uid="{C5946536-336B-48C7-99F4-4C6A73AEDA03}"/>
    <cellStyle name="Normal 7 2 2 4 3 5 3" xfId="10071" xr:uid="{0C58DCD9-8503-4CB0-B0F3-AFDBBC2E5E72}"/>
    <cellStyle name="Normal 7 2 2 4 3 6" xfId="10563" xr:uid="{E8CAB927-0149-4AE2-B2D4-CB19FCEF1FBF}"/>
    <cellStyle name="Normal 7 2 2 4 3 7" xfId="4491" xr:uid="{ECC5517C-EB10-4FD5-87CD-C1C957F7B178}"/>
    <cellStyle name="Normal 7 2 2 4 4" xfId="313" xr:uid="{FCEB174B-745F-420E-89C9-08205D38ABA0}"/>
    <cellStyle name="Normal 7 2 2 4 4 2" xfId="1974" xr:uid="{E0474EFB-4EB5-471C-850D-6F0D00650529}"/>
    <cellStyle name="Normal 7 2 2 4 4 2 2" xfId="3323" xr:uid="{5E24F84E-A692-4E34-8206-0B606A40773C}"/>
    <cellStyle name="Normal 7 2 2 4 4 2 2 2" xfId="9395" xr:uid="{D24177FC-FBE6-4255-83E8-6789CCF27736}"/>
    <cellStyle name="Normal 7 2 2 4 4 2 2 2 2" xfId="15467" xr:uid="{BD18CF73-966B-4B67-92A8-1CC5725B979E}"/>
    <cellStyle name="Normal 7 2 2 4 4 2 2 3" xfId="12769" xr:uid="{580A9BEF-9557-4259-BA72-72CFA99A3ABE}"/>
    <cellStyle name="Normal 7 2 2 4 4 2 2 4" xfId="6697" xr:uid="{2CE01803-F586-40CC-AB35-C6826893AB33}"/>
    <cellStyle name="Normal 7 2 2 4 4 2 3" xfId="8046" xr:uid="{8B581F2C-14EF-47C1-B5BA-A6B142180CF3}"/>
    <cellStyle name="Normal 7 2 2 4 4 2 3 2" xfId="14118" xr:uid="{6C95C10E-8AE2-42A6-8324-226396FD0368}"/>
    <cellStyle name="Normal 7 2 2 4 4 2 4" xfId="11420" xr:uid="{4A4F61E7-693B-4FA6-B84C-A186B0328097}"/>
    <cellStyle name="Normal 7 2 2 4 4 2 5" xfId="5348" xr:uid="{DCECC14F-0C74-4455-8A37-3AC06FB154FD}"/>
    <cellStyle name="Normal 7 2 2 4 4 3" xfId="2648" xr:uid="{F42DE063-6E94-4A68-BFBE-471606F09D5B}"/>
    <cellStyle name="Normal 7 2 2 4 4 3 2" xfId="8720" xr:uid="{CBFD51A8-E2FE-4320-8931-705E44F153D8}"/>
    <cellStyle name="Normal 7 2 2 4 4 3 2 2" xfId="14792" xr:uid="{0BDAEAFD-E474-4E81-875F-024108074B3E}"/>
    <cellStyle name="Normal 7 2 2 4 4 3 3" xfId="12094" xr:uid="{4386C261-2971-4AE6-97EB-AAA5B38E917E}"/>
    <cellStyle name="Normal 7 2 2 4 4 3 4" xfId="6022" xr:uid="{C5E42494-35F3-46FA-B735-71B09879FB91}"/>
    <cellStyle name="Normal 7 2 2 4 4 4" xfId="1299" xr:uid="{8460958C-9AA7-4626-865F-EF7081F03E45}"/>
    <cellStyle name="Normal 7 2 2 4 4 4 2" xfId="13443" xr:uid="{BF5BC015-5384-4094-851F-206E79E5165D}"/>
    <cellStyle name="Normal 7 2 2 4 4 4 3" xfId="7371" xr:uid="{E41E637E-ACD9-4B95-A782-E884E68206A1}"/>
    <cellStyle name="Normal 7 2 2 4 4 5" xfId="3688" xr:uid="{E014D2A8-BD6B-4A3F-B8F2-AA46AF47BE93}"/>
    <cellStyle name="Normal 7 2 2 4 4 5 2" xfId="15832" xr:uid="{0D2C4E7C-5048-4F54-876C-9F85CD7723F6}"/>
    <cellStyle name="Normal 7 2 2 4 4 5 3" xfId="9760" xr:uid="{A7FB55F4-48A9-45FF-A510-CA77B3B8C3FB}"/>
    <cellStyle name="Normal 7 2 2 4 4 6" xfId="10745" xr:uid="{443CC478-4EA5-4CFB-9FE1-1637FFBF90D7}"/>
    <cellStyle name="Normal 7 2 2 4 4 7" xfId="4673" xr:uid="{55D6F389-E58F-43C6-A925-64BD742D79A6}"/>
    <cellStyle name="Normal 7 2 2 4 5" xfId="1482" xr:uid="{5867D817-2DA9-4BD0-8FC2-2F3529923CB1}"/>
    <cellStyle name="Normal 7 2 2 4 5 2" xfId="2831" xr:uid="{61877298-9713-45CC-A9B2-B678EB056577}"/>
    <cellStyle name="Normal 7 2 2 4 5 2 2" xfId="8903" xr:uid="{A7A49FD5-6E7B-49B4-87DF-07D8AF2D2B8F}"/>
    <cellStyle name="Normal 7 2 2 4 5 2 2 2" xfId="14975" xr:uid="{9783A2A9-7B1D-4012-8C9E-197ADA87D545}"/>
    <cellStyle name="Normal 7 2 2 4 5 2 3" xfId="12277" xr:uid="{7C5C3752-657C-4220-BAEF-81E07D9F1C63}"/>
    <cellStyle name="Normal 7 2 2 4 5 2 4" xfId="6205" xr:uid="{AD6987CC-881D-4D10-BC9D-3E06A66B5AFB}"/>
    <cellStyle name="Normal 7 2 2 4 5 3" xfId="7554" xr:uid="{2453E5FB-6E82-483E-98BB-39D5419F4B93}"/>
    <cellStyle name="Normal 7 2 2 4 5 3 2" xfId="13626" xr:uid="{9DE8AA33-F22D-4AE8-9E50-AFFB232D3C0D}"/>
    <cellStyle name="Normal 7 2 2 4 5 4" xfId="10928" xr:uid="{388DBE73-6EFA-4D36-BFF9-A439F7386C13}"/>
    <cellStyle name="Normal 7 2 2 4 5 5" xfId="4856" xr:uid="{1FAAE70D-D295-4183-B57C-1254E4E15A95}"/>
    <cellStyle name="Normal 7 2 2 4 6" xfId="2157" xr:uid="{E65ED31B-84D0-4EFF-9C40-297927EC8190}"/>
    <cellStyle name="Normal 7 2 2 4 6 2" xfId="8229" xr:uid="{BB7A2408-B99D-43CB-AFCD-D2E09646FED5}"/>
    <cellStyle name="Normal 7 2 2 4 6 2 2" xfId="14301" xr:uid="{4CCF0BAA-BB08-4381-891C-D8973BD7377C}"/>
    <cellStyle name="Normal 7 2 2 4 6 3" xfId="11603" xr:uid="{DA83CFFC-6463-44A3-AE08-61150DFB5280}"/>
    <cellStyle name="Normal 7 2 2 4 6 4" xfId="5531" xr:uid="{14E58417-F811-4998-95C0-140CFCA0B8E0}"/>
    <cellStyle name="Normal 7 2 2 4 7" xfId="808" xr:uid="{91CE0840-450B-4BB0-A56E-55718116141E}"/>
    <cellStyle name="Normal 7 2 2 4 7 2" xfId="12952" xr:uid="{F36D8282-C866-47D5-A417-E744045214EE}"/>
    <cellStyle name="Normal 7 2 2 4 7 3" xfId="6880" xr:uid="{1D5860BF-A0FE-45C6-9B82-ABAC515CD832}"/>
    <cellStyle name="Normal 7 2 2 4 8" xfId="3505" xr:uid="{F4385891-1AC4-4673-901E-9F075E40CD6F}"/>
    <cellStyle name="Normal 7 2 2 4 8 2" xfId="15649" xr:uid="{6EB617EA-920E-47E0-BE4B-B0E6BB6E1EA1}"/>
    <cellStyle name="Normal 7 2 2 4 8 3" xfId="9577" xr:uid="{7C01E148-8898-4187-B5A9-1966D08949EC}"/>
    <cellStyle name="Normal 7 2 2 4 9" xfId="10254" xr:uid="{6509D02E-A8C0-4793-924B-32DDEB2795B9}"/>
    <cellStyle name="Normal 7 2 2 5" xfId="348" xr:uid="{43D7AFC4-6722-4F91-A069-3F358D278FBE}"/>
    <cellStyle name="Normal 7 2 2 5 2" xfId="1516" xr:uid="{BA0570DF-A453-4988-9D36-145236D0CC37}"/>
    <cellStyle name="Normal 7 2 2 5 2 2" xfId="2865" xr:uid="{49C5C5D8-13A7-44E1-B8E8-6F2583936A59}"/>
    <cellStyle name="Normal 7 2 2 5 2 2 2" xfId="8937" xr:uid="{599E3F8F-B8EA-47CE-9CDB-12E205C89E8C}"/>
    <cellStyle name="Normal 7 2 2 5 2 2 2 2" xfId="15009" xr:uid="{AB09FCAD-0E45-48A4-ACF5-693160471028}"/>
    <cellStyle name="Normal 7 2 2 5 2 2 3" xfId="12311" xr:uid="{72979696-C6BB-4B04-9431-D546D427C6E4}"/>
    <cellStyle name="Normal 7 2 2 5 2 2 4" xfId="6239" xr:uid="{81903EB5-B10A-4E4C-AD80-34C4BB461138}"/>
    <cellStyle name="Normal 7 2 2 5 2 3" xfId="7588" xr:uid="{B3198D29-D536-4A2E-9880-6E23E3D43694}"/>
    <cellStyle name="Normal 7 2 2 5 2 3 2" xfId="13660" xr:uid="{3B5C1AE8-617F-4687-B05B-1BEA14A207C4}"/>
    <cellStyle name="Normal 7 2 2 5 2 4" xfId="10962" xr:uid="{A2814D99-0491-4F43-BF5B-0ACE6EFC63D3}"/>
    <cellStyle name="Normal 7 2 2 5 2 5" xfId="4890" xr:uid="{C6724F61-D67C-45FD-8DF0-AB021F76EB39}"/>
    <cellStyle name="Normal 7 2 2 5 3" xfId="2190" xr:uid="{0A091385-7097-43DF-9DE1-333020E21CF1}"/>
    <cellStyle name="Normal 7 2 2 5 3 2" xfId="8262" xr:uid="{7B224F87-F26B-4FEF-931F-9FFB05C5B1B6}"/>
    <cellStyle name="Normal 7 2 2 5 3 2 2" xfId="14334" xr:uid="{7C17540E-07FB-4EB6-9520-228118DA8149}"/>
    <cellStyle name="Normal 7 2 2 5 3 3" xfId="11636" xr:uid="{6CDDEDE8-3557-44C3-9E10-38395E50E7A4}"/>
    <cellStyle name="Normal 7 2 2 5 3 4" xfId="5564" xr:uid="{CE91AD62-5056-4DC8-B844-23C8B7EC476E}"/>
    <cellStyle name="Normal 7 2 2 5 4" xfId="841" xr:uid="{4ED6B251-C4F3-4D24-9D7B-B36C6617D6D0}"/>
    <cellStyle name="Normal 7 2 2 5 4 2" xfId="12985" xr:uid="{BCEF08BA-AB00-4512-BD97-73549E2BA31F}"/>
    <cellStyle name="Normal 7 2 2 5 4 3" xfId="6913" xr:uid="{19900786-6D37-430B-837D-77698E24C257}"/>
    <cellStyle name="Normal 7 2 2 5 5" xfId="3723" xr:uid="{0033F5F1-49F1-431E-9D07-A644CCF1773D}"/>
    <cellStyle name="Normal 7 2 2 5 5 2" xfId="15867" xr:uid="{C6EACCF4-B087-4011-B245-C4B976AB0204}"/>
    <cellStyle name="Normal 7 2 2 5 5 3" xfId="9795" xr:uid="{02333AB0-D18D-44F0-B8F5-38EF9374B0F1}"/>
    <cellStyle name="Normal 7 2 2 5 6" xfId="10287" xr:uid="{60BF4A54-0471-4C9B-B70A-54880A2B0C8B}"/>
    <cellStyle name="Normal 7 2 2 5 7" xfId="4215" xr:uid="{378AB8D1-5470-4FD8-9FBE-F5501C4E428F}"/>
    <cellStyle name="Normal 7 2 2 6" xfId="533" xr:uid="{6FBC3D0D-73FC-4854-BA59-73AAEA94298B}"/>
    <cellStyle name="Normal 7 2 2 6 2" xfId="1700" xr:uid="{144E23AE-BDD2-43DB-A2AA-44C9FC71D80B}"/>
    <cellStyle name="Normal 7 2 2 6 2 2" xfId="3049" xr:uid="{EEA497C1-6ABF-4575-9AF3-79AE192D007E}"/>
    <cellStyle name="Normal 7 2 2 6 2 2 2" xfId="9121" xr:uid="{C68B754E-404B-440F-93A9-864BBBF88A8E}"/>
    <cellStyle name="Normal 7 2 2 6 2 2 2 2" xfId="15193" xr:uid="{E6968BAD-7FC5-4FD8-979F-BCDAD79AA6C9}"/>
    <cellStyle name="Normal 7 2 2 6 2 2 3" xfId="12495" xr:uid="{B9C7EA0F-A118-4CBA-898C-884EBE702EA6}"/>
    <cellStyle name="Normal 7 2 2 6 2 2 4" xfId="6423" xr:uid="{36C72272-3A62-426E-9684-E03DD31AF899}"/>
    <cellStyle name="Normal 7 2 2 6 2 3" xfId="7772" xr:uid="{4D1ADE94-34C9-4217-A360-1114D690D635}"/>
    <cellStyle name="Normal 7 2 2 6 2 3 2" xfId="13844" xr:uid="{7FC05834-F6A5-438C-8828-F0EF56B2C588}"/>
    <cellStyle name="Normal 7 2 2 6 2 4" xfId="11146" xr:uid="{9F8FFFF2-E49F-4A32-B061-3C7508856AC6}"/>
    <cellStyle name="Normal 7 2 2 6 2 5" xfId="5074" xr:uid="{8330B82F-8337-435F-A50B-08BD04BB0FAF}"/>
    <cellStyle name="Normal 7 2 2 6 3" xfId="2374" xr:uid="{6C9DA9A6-AF08-4254-8EAA-7B71FA6918E8}"/>
    <cellStyle name="Normal 7 2 2 6 3 2" xfId="8446" xr:uid="{13E87CFF-F175-4C36-814E-FA60445A09E8}"/>
    <cellStyle name="Normal 7 2 2 6 3 2 2" xfId="14518" xr:uid="{548F7579-B291-4868-93C9-A922C6E5DC52}"/>
    <cellStyle name="Normal 7 2 2 6 3 3" xfId="11820" xr:uid="{EE30820A-84B6-4980-96B5-6DC623382373}"/>
    <cellStyle name="Normal 7 2 2 6 3 4" xfId="5748" xr:uid="{8C0D1DAD-3B23-4D25-A0C0-93A5531AB0D1}"/>
    <cellStyle name="Normal 7 2 2 6 4" xfId="1025" xr:uid="{DCF52E42-1EB4-48AD-9644-63FF64C12780}"/>
    <cellStyle name="Normal 7 2 2 6 4 2" xfId="13169" xr:uid="{A4615C36-58E9-4913-8DBC-193184CC98BC}"/>
    <cellStyle name="Normal 7 2 2 6 4 3" xfId="7097" xr:uid="{DE61BFBB-880E-466C-8E2A-1B66CC3784E4}"/>
    <cellStyle name="Normal 7 2 2 6 5" xfId="3907" xr:uid="{EEFD87F3-37AE-4DC5-B51F-1F3158351335}"/>
    <cellStyle name="Normal 7 2 2 6 5 2" xfId="16051" xr:uid="{C3FE0ADE-1C53-448C-A40E-10459B41087D}"/>
    <cellStyle name="Normal 7 2 2 6 5 3" xfId="9979" xr:uid="{EF1E10EE-F979-47F5-90D6-1D0732E8D41E}"/>
    <cellStyle name="Normal 7 2 2 6 6" xfId="10471" xr:uid="{45AF2CB5-42C4-4CED-A2FF-2827A0B1FD29}"/>
    <cellStyle name="Normal 7 2 2 6 7" xfId="4399" xr:uid="{8DFBFDB7-0412-430F-97B1-73C561507545}"/>
    <cellStyle name="Normal 7 2 2 7" xfId="220" xr:uid="{05AAEC59-D289-4303-91F6-D7F91A4A3C86}"/>
    <cellStyle name="Normal 7 2 2 7 2" xfId="1882" xr:uid="{E9A78F6D-BFFA-41AB-A16E-BCB29D816ED2}"/>
    <cellStyle name="Normal 7 2 2 7 2 2" xfId="3231" xr:uid="{EF1C877F-8CA5-4E04-AE75-8573A3E0E23A}"/>
    <cellStyle name="Normal 7 2 2 7 2 2 2" xfId="9303" xr:uid="{DBED0E06-8D02-4BCF-A4DD-EDFF84848770}"/>
    <cellStyle name="Normal 7 2 2 7 2 2 2 2" xfId="15375" xr:uid="{151B3C47-FAD1-49FA-8EC8-5A2372569CA4}"/>
    <cellStyle name="Normal 7 2 2 7 2 2 3" xfId="12677" xr:uid="{23849984-64EF-4D3A-9759-F6F726B4489E}"/>
    <cellStyle name="Normal 7 2 2 7 2 2 4" xfId="6605" xr:uid="{39C78094-0E1E-479E-9ABD-1A6936BFD5FD}"/>
    <cellStyle name="Normal 7 2 2 7 2 3" xfId="7954" xr:uid="{09A06E07-D701-4623-A4DB-C0676B433116}"/>
    <cellStyle name="Normal 7 2 2 7 2 3 2" xfId="14026" xr:uid="{D8EE1E66-CC47-4571-A926-056D25B88B51}"/>
    <cellStyle name="Normal 7 2 2 7 2 4" xfId="11328" xr:uid="{81000C26-B409-463F-BBB5-820211DF1E88}"/>
    <cellStyle name="Normal 7 2 2 7 2 5" xfId="5256" xr:uid="{9A296F46-9CFA-4F6D-9D03-A640E2A5B6D5}"/>
    <cellStyle name="Normal 7 2 2 7 3" xfId="2556" xr:uid="{0E13C85E-6FDE-49D1-A4F6-67144C932494}"/>
    <cellStyle name="Normal 7 2 2 7 3 2" xfId="8628" xr:uid="{38C488F8-E47C-4CC8-AE5A-B6F12BBAB6CE}"/>
    <cellStyle name="Normal 7 2 2 7 3 2 2" xfId="14700" xr:uid="{015B004F-D347-45A6-A828-87585AB34D88}"/>
    <cellStyle name="Normal 7 2 2 7 3 3" xfId="12002" xr:uid="{64D4FE51-267D-4548-BE4E-847A6BFDC55A}"/>
    <cellStyle name="Normal 7 2 2 7 3 4" xfId="5930" xr:uid="{69F3CDF6-928C-465A-95E6-DFB045E25233}"/>
    <cellStyle name="Normal 7 2 2 7 4" xfId="1207" xr:uid="{4AA71238-1ADA-4159-A228-50A13558807B}"/>
    <cellStyle name="Normal 7 2 2 7 4 2" xfId="13351" xr:uid="{1E35E17A-F4B6-4123-9CE7-FC17AF7D89E1}"/>
    <cellStyle name="Normal 7 2 2 7 4 3" xfId="7279" xr:uid="{6DCDA342-D57E-49D0-9D14-9A29788EDE9B}"/>
    <cellStyle name="Normal 7 2 2 7 5" xfId="3595" xr:uid="{150974D4-CB90-4089-AF85-9F8032F774F9}"/>
    <cellStyle name="Normal 7 2 2 7 5 2" xfId="15739" xr:uid="{74DDBCBF-954D-4C5A-8242-50075103B16B}"/>
    <cellStyle name="Normal 7 2 2 7 5 3" xfId="9667" xr:uid="{8437455B-50D7-4956-8384-0FA9BFD5CF5B}"/>
    <cellStyle name="Normal 7 2 2 7 6" xfId="10653" xr:uid="{8E2060AE-AB44-43A0-B867-131811828095}"/>
    <cellStyle name="Normal 7 2 2 7 7" xfId="4581" xr:uid="{FBB7528D-79B5-455B-ACEA-D8547942583A}"/>
    <cellStyle name="Normal 7 2 2 8" xfId="1389" xr:uid="{D43B0F0B-B538-4A6E-89DC-8AEBA6C857E6}"/>
    <cellStyle name="Normal 7 2 2 8 2" xfId="2738" xr:uid="{5FEC3A27-B351-4AC5-902E-16B9B33BE92D}"/>
    <cellStyle name="Normal 7 2 2 8 2 2" xfId="8810" xr:uid="{01029145-1DB5-4F82-B30E-EFD823B45EAD}"/>
    <cellStyle name="Normal 7 2 2 8 2 2 2" xfId="14882" xr:uid="{DA763C5A-6E5F-4015-AC04-A89777CE5B5C}"/>
    <cellStyle name="Normal 7 2 2 8 2 3" xfId="12184" xr:uid="{0D2D49A0-83D5-4FCE-B9C9-350BE152159F}"/>
    <cellStyle name="Normal 7 2 2 8 2 4" xfId="6112" xr:uid="{4AF9D6EC-6EBC-4AB5-A672-2FF7131A2135}"/>
    <cellStyle name="Normal 7 2 2 8 3" xfId="7461" xr:uid="{A86021D6-5E97-48A6-972E-CCCF48D57041}"/>
    <cellStyle name="Normal 7 2 2 8 3 2" xfId="13533" xr:uid="{93EA8551-67C2-45AF-9002-3C5BD1E58D4C}"/>
    <cellStyle name="Normal 7 2 2 8 4" xfId="10835" xr:uid="{BE511010-592D-4FCE-92F8-94D183E0788D}"/>
    <cellStyle name="Normal 7 2 2 8 5" xfId="4763" xr:uid="{645326AC-85FF-4AD6-B720-0C66CAB8EBE2}"/>
    <cellStyle name="Normal 7 2 2 9" xfId="2064" xr:uid="{7349C782-B46A-47B9-B4F6-03DA717BA20A}"/>
    <cellStyle name="Normal 7 2 2 9 2" xfId="8136" xr:uid="{5D417E14-1033-4ACF-9E0C-91E8C7D3635E}"/>
    <cellStyle name="Normal 7 2 2 9 2 2" xfId="14208" xr:uid="{84FDA0A2-4070-40A3-8233-A64512B13D66}"/>
    <cellStyle name="Normal 7 2 2 9 3" xfId="11510" xr:uid="{F5841986-1AA4-4648-87D8-69E9862A1F14}"/>
    <cellStyle name="Normal 7 2 2 9 4" xfId="5438" xr:uid="{12D0DA7E-9F6C-449F-8573-FDC4F3CFAD58}"/>
    <cellStyle name="Normal 7 2 3" xfId="53" xr:uid="{00000000-0005-0000-0000-00009D000000}"/>
    <cellStyle name="Normal 7 2 3 10" xfId="10179" xr:uid="{7648A955-B399-467D-A27E-6306E159FED2}"/>
    <cellStyle name="Normal 7 2 3 11" xfId="4107" xr:uid="{23993595-FBCC-45C6-9CA8-9011EC77F365}"/>
    <cellStyle name="Normal 7 2 3 2" xfId="143" xr:uid="{00000000-0005-0000-0000-00009E000000}"/>
    <cellStyle name="Normal 7 2 3 2 2" xfId="640" xr:uid="{70854D4D-F3DC-44A6-AC04-5AF9B886D40F}"/>
    <cellStyle name="Normal 7 2 3 2 2 2" xfId="1807" xr:uid="{DC0EA043-796F-4E27-B39F-05A63F8040E9}"/>
    <cellStyle name="Normal 7 2 3 2 2 2 2" xfId="3156" xr:uid="{C6478AE8-7E62-456D-91A4-4D63FF60978E}"/>
    <cellStyle name="Normal 7 2 3 2 2 2 2 2" xfId="9228" xr:uid="{BA431E87-1291-4AF9-8663-87596F688D39}"/>
    <cellStyle name="Normal 7 2 3 2 2 2 2 2 2" xfId="15300" xr:uid="{AEBF9C9B-41AC-4B9E-BB23-07AE2F2CCFEF}"/>
    <cellStyle name="Normal 7 2 3 2 2 2 2 3" xfId="12602" xr:uid="{76F6D07E-FA08-4EE6-8F5D-CA6C7A278835}"/>
    <cellStyle name="Normal 7 2 3 2 2 2 2 4" xfId="6530" xr:uid="{C359BD7A-5DD9-44AB-9D03-FC84BEBEA419}"/>
    <cellStyle name="Normal 7 2 3 2 2 2 3" xfId="7879" xr:uid="{0E46A234-47BE-4E3A-BD66-F7842313C9BD}"/>
    <cellStyle name="Normal 7 2 3 2 2 2 3 2" xfId="13951" xr:uid="{67909C42-73CA-46CA-80F4-93A729C7C5EA}"/>
    <cellStyle name="Normal 7 2 3 2 2 2 4" xfId="11253" xr:uid="{683FA3B4-005B-48B2-A00B-4CC49B0777C8}"/>
    <cellStyle name="Normal 7 2 3 2 2 2 5" xfId="5181" xr:uid="{04301CA8-71DF-4084-BF91-E879B74F3975}"/>
    <cellStyle name="Normal 7 2 3 2 2 3" xfId="2481" xr:uid="{F4B8A9A7-89CA-484E-BAB1-2E9389DCD747}"/>
    <cellStyle name="Normal 7 2 3 2 2 3 2" xfId="8553" xr:uid="{CC61DAD9-210D-43BE-9DA9-22B1CD129CF7}"/>
    <cellStyle name="Normal 7 2 3 2 2 3 2 2" xfId="14625" xr:uid="{600FA94D-592F-48F6-929D-D1FAC30DAA90}"/>
    <cellStyle name="Normal 7 2 3 2 2 3 3" xfId="11927" xr:uid="{15AAA5DB-1A65-4552-BE68-869450A753DD}"/>
    <cellStyle name="Normal 7 2 3 2 2 3 4" xfId="5855" xr:uid="{8346E7A2-AC96-47AD-B3ED-CE876B0754D0}"/>
    <cellStyle name="Normal 7 2 3 2 2 4" xfId="1132" xr:uid="{ACFE3F6F-95E0-48BA-B776-6C54F694FD79}"/>
    <cellStyle name="Normal 7 2 3 2 2 4 2" xfId="13276" xr:uid="{BC8490B4-2A73-454A-A4AC-36E95DE7DED9}"/>
    <cellStyle name="Normal 7 2 3 2 2 4 3" xfId="7204" xr:uid="{3772DB66-EB1C-4880-8E4E-CDD4FC4E2ABE}"/>
    <cellStyle name="Normal 7 2 3 2 2 5" xfId="4014" xr:uid="{5BB4DC43-4C1C-4092-833C-0C3D1BD931A4}"/>
    <cellStyle name="Normal 7 2 3 2 2 5 2" xfId="16158" xr:uid="{649519B7-B7BC-4E5A-91D6-5AFE193ED362}"/>
    <cellStyle name="Normal 7 2 3 2 2 5 3" xfId="10086" xr:uid="{58250B9B-6CC5-48AB-98B4-59EDF349DF28}"/>
    <cellStyle name="Normal 7 2 3 2 2 6" xfId="10578" xr:uid="{403C3B48-A14A-42AF-A15B-514E2E08834E}"/>
    <cellStyle name="Normal 7 2 3 2 2 7" xfId="4506" xr:uid="{2885BA92-6D17-40C0-A953-5558F357DCE4}"/>
    <cellStyle name="Normal 7 2 3 2 3" xfId="456" xr:uid="{7C1CDF6B-AA81-4579-AF5B-68A834B5DA88}"/>
    <cellStyle name="Normal 7 2 3 2 3 2" xfId="1989" xr:uid="{9D4F7789-0750-427E-B1A2-8A2B99822504}"/>
    <cellStyle name="Normal 7 2 3 2 3 2 2" xfId="3338" xr:uid="{F3BDB741-8533-4195-8335-343E2C64D274}"/>
    <cellStyle name="Normal 7 2 3 2 3 2 2 2" xfId="9410" xr:uid="{A6E83061-4863-48D2-89C9-FEB9583433E0}"/>
    <cellStyle name="Normal 7 2 3 2 3 2 2 2 2" xfId="15482" xr:uid="{EF27AE68-678A-4F60-9375-D95FE75117A5}"/>
    <cellStyle name="Normal 7 2 3 2 3 2 2 3" xfId="12784" xr:uid="{61BF6844-9133-4CDF-9A59-9EB56F03A8E3}"/>
    <cellStyle name="Normal 7 2 3 2 3 2 2 4" xfId="6712" xr:uid="{3980148F-870E-4A04-B9EE-658971070F34}"/>
    <cellStyle name="Normal 7 2 3 2 3 2 3" xfId="8061" xr:uid="{6B35E144-4C9C-4C8F-B364-B00474644688}"/>
    <cellStyle name="Normal 7 2 3 2 3 2 3 2" xfId="14133" xr:uid="{C0A7C21C-1AF1-4FB6-A194-B98ABD28669E}"/>
    <cellStyle name="Normal 7 2 3 2 3 2 4" xfId="11435" xr:uid="{E5799CED-1883-47C7-9BD2-44B49490A903}"/>
    <cellStyle name="Normal 7 2 3 2 3 2 5" xfId="5363" xr:uid="{4EF9CC1C-BB2B-4428-8C15-AFFAEA4322BB}"/>
    <cellStyle name="Normal 7 2 3 2 3 3" xfId="2663" xr:uid="{15DE889B-D04E-42B3-9BAB-68966C6CFF48}"/>
    <cellStyle name="Normal 7 2 3 2 3 3 2" xfId="8735" xr:uid="{A10A9C69-C98F-45A3-98FA-6D09E5050BAA}"/>
    <cellStyle name="Normal 7 2 3 2 3 3 2 2" xfId="14807" xr:uid="{8C4E8B1F-69CD-4753-9756-55097B6F54BA}"/>
    <cellStyle name="Normal 7 2 3 2 3 3 3" xfId="12109" xr:uid="{18CF6FCA-86D7-4A40-8033-1DE6F6131C18}"/>
    <cellStyle name="Normal 7 2 3 2 3 3 4" xfId="6037" xr:uid="{3EAFF8F1-D9C4-48E8-81A3-74A5FCF4515F}"/>
    <cellStyle name="Normal 7 2 3 2 3 4" xfId="1314" xr:uid="{E5D57595-4343-4F9A-8F61-134250D0E36F}"/>
    <cellStyle name="Normal 7 2 3 2 3 4 2" xfId="13458" xr:uid="{5C986299-C339-457A-BE49-29D5246A3D5C}"/>
    <cellStyle name="Normal 7 2 3 2 3 4 3" xfId="7386" xr:uid="{EC3C0956-5F90-44F5-A7E8-CFE811564B96}"/>
    <cellStyle name="Normal 7 2 3 2 3 5" xfId="3830" xr:uid="{4CC4611E-E7B6-4E48-A2EF-3BA5D21C2BA0}"/>
    <cellStyle name="Normal 7 2 3 2 3 5 2" xfId="15974" xr:uid="{A4479D52-DEAB-483B-8B78-890077E453F7}"/>
    <cellStyle name="Normal 7 2 3 2 3 5 3" xfId="9902" xr:uid="{05F28035-1662-4A3F-A6EE-93A778DB5291}"/>
    <cellStyle name="Normal 7 2 3 2 3 6" xfId="10760" xr:uid="{408F3B1D-43E8-48F8-AC8C-FAFEC7B71837}"/>
    <cellStyle name="Normal 7 2 3 2 3 7" xfId="4688" xr:uid="{4BAC23BD-6A37-45F6-83CD-2DE23E3ACC2F}"/>
    <cellStyle name="Normal 7 2 3 2 4" xfId="1623" xr:uid="{A2BC4462-34A4-43C0-99A1-CC620DE79477}"/>
    <cellStyle name="Normal 7 2 3 2 4 2" xfId="2972" xr:uid="{8DC8C2F3-B988-49AB-8EC9-3E24D29B26FD}"/>
    <cellStyle name="Normal 7 2 3 2 4 2 2" xfId="9044" xr:uid="{B79A892D-2E87-4FE2-8E3A-5F637DAE69D4}"/>
    <cellStyle name="Normal 7 2 3 2 4 2 2 2" xfId="15116" xr:uid="{D446ABE7-DF1B-4473-9FA1-75ACB54C29A8}"/>
    <cellStyle name="Normal 7 2 3 2 4 2 3" xfId="12418" xr:uid="{6B5EF3E3-6029-4994-98B1-F1D5B00C17B4}"/>
    <cellStyle name="Normal 7 2 3 2 4 2 4" xfId="6346" xr:uid="{27EB59E0-5AD4-4804-A982-6551DD9B93BF}"/>
    <cellStyle name="Normal 7 2 3 2 4 3" xfId="7695" xr:uid="{270843CE-2C34-4488-99BB-C347D4B83A6A}"/>
    <cellStyle name="Normal 7 2 3 2 4 3 2" xfId="13767" xr:uid="{4F799A4A-8E2A-48C3-80DF-F1FB637FCF5F}"/>
    <cellStyle name="Normal 7 2 3 2 4 4" xfId="11069" xr:uid="{0DE94F8F-BFA4-4608-AA01-FECFD95DE0A7}"/>
    <cellStyle name="Normal 7 2 3 2 4 5" xfId="4997" xr:uid="{B0757E50-CDB8-428F-A3A8-2586EDA6A7B7}"/>
    <cellStyle name="Normal 7 2 3 2 5" xfId="2297" xr:uid="{A4171576-DEE2-49F0-AE87-80724E5B238C}"/>
    <cellStyle name="Normal 7 2 3 2 5 2" xfId="8369" xr:uid="{C01C8612-8496-4B54-9BC9-FA5C07F492DB}"/>
    <cellStyle name="Normal 7 2 3 2 5 2 2" xfId="14441" xr:uid="{D93F736B-0899-4E57-AE20-4554C03AF18C}"/>
    <cellStyle name="Normal 7 2 3 2 5 3" xfId="11743" xr:uid="{E47874FD-9DD3-423B-9219-CD908BB1576A}"/>
    <cellStyle name="Normal 7 2 3 2 5 4" xfId="5671" xr:uid="{3D797BDB-C797-4D8F-B5AB-168BD5DDA027}"/>
    <cellStyle name="Normal 7 2 3 2 6" xfId="948" xr:uid="{8C1BA36F-238A-4866-B68C-6C7AE22D2D44}"/>
    <cellStyle name="Normal 7 2 3 2 6 2" xfId="13092" xr:uid="{7F8D75AF-3AC3-44DF-93BC-575429535C3F}"/>
    <cellStyle name="Normal 7 2 3 2 6 3" xfId="7020" xr:uid="{3235D166-A3E6-45AF-BB27-1943842F995E}"/>
    <cellStyle name="Normal 7 2 3 2 7" xfId="3520" xr:uid="{87F98435-9358-4F42-9AD6-580C3C1A5A4A}"/>
    <cellStyle name="Normal 7 2 3 2 7 2" xfId="15664" xr:uid="{55B70D74-936D-492F-8BFC-6BB36144C8CE}"/>
    <cellStyle name="Normal 7 2 3 2 7 3" xfId="9592" xr:uid="{94EEBCBC-3AE6-41C5-86D5-615F6D68E9DB}"/>
    <cellStyle name="Normal 7 2 3 2 8" xfId="10394" xr:uid="{336861C6-68DE-4CFD-B409-F46C60A223E7}"/>
    <cellStyle name="Normal 7 2 3 2 9" xfId="4322" xr:uid="{40DF9521-BED0-47EB-955E-981A097772F9}"/>
    <cellStyle name="Normal 7 2 3 3" xfId="366" xr:uid="{6D33BF02-F40D-4730-BA87-276C12A3B62F}"/>
    <cellStyle name="Normal 7 2 3 3 2" xfId="1534" xr:uid="{60960CE3-3550-4BA5-8306-AC25352ED29C}"/>
    <cellStyle name="Normal 7 2 3 3 2 2" xfId="2883" xr:uid="{C7D4D056-7052-4B9F-A7B1-B6D89F0ACAA8}"/>
    <cellStyle name="Normal 7 2 3 3 2 2 2" xfId="8955" xr:uid="{8A3A7B3C-810C-4765-84F5-7F150BC4A54B}"/>
    <cellStyle name="Normal 7 2 3 3 2 2 2 2" xfId="15027" xr:uid="{930CA81F-1A53-4006-928B-BEC351CC0455}"/>
    <cellStyle name="Normal 7 2 3 3 2 2 3" xfId="12329" xr:uid="{C8CE2D6B-A448-466C-BAA4-320E2455546B}"/>
    <cellStyle name="Normal 7 2 3 3 2 2 4" xfId="6257" xr:uid="{53B10A2C-8DB1-4DF7-AEF6-06FF82E5B79B}"/>
    <cellStyle name="Normal 7 2 3 3 2 3" xfId="7606" xr:uid="{CFE18F0C-E4F4-4DA9-8B44-86747617E36C}"/>
    <cellStyle name="Normal 7 2 3 3 2 3 2" xfId="13678" xr:uid="{3F4C6360-DB73-4C31-AB65-A8845F772BD3}"/>
    <cellStyle name="Normal 7 2 3 3 2 4" xfId="10980" xr:uid="{6E7AF26F-DFD9-4E25-9AD0-A2CBA5801E96}"/>
    <cellStyle name="Normal 7 2 3 3 2 5" xfId="4908" xr:uid="{AEB72C40-6F1C-4D42-927F-A86BF21ED974}"/>
    <cellStyle name="Normal 7 2 3 3 3" xfId="2208" xr:uid="{86455DD8-7C74-414F-90C7-211BF3A30B99}"/>
    <cellStyle name="Normal 7 2 3 3 3 2" xfId="8280" xr:uid="{CFEE672D-B6AD-4DB7-AE2A-01B79824ED0A}"/>
    <cellStyle name="Normal 7 2 3 3 3 2 2" xfId="14352" xr:uid="{269F096D-E9E1-4EF8-8784-74A5F426BA96}"/>
    <cellStyle name="Normal 7 2 3 3 3 3" xfId="11654" xr:uid="{1CE48B64-B318-4F1F-8AB2-B08B37570D63}"/>
    <cellStyle name="Normal 7 2 3 3 3 4" xfId="5582" xr:uid="{A9701E48-3FFF-4FD9-86FC-F1F1E75DFF5C}"/>
    <cellStyle name="Normal 7 2 3 3 4" xfId="859" xr:uid="{AF2F6C7E-C55C-4791-B2F6-A6BAA1F803DF}"/>
    <cellStyle name="Normal 7 2 3 3 4 2" xfId="13003" xr:uid="{29941CAF-B8FD-48DB-AA73-59F9D56F5DE0}"/>
    <cellStyle name="Normal 7 2 3 3 4 3" xfId="6931" xr:uid="{4828AD28-8B1C-4713-9827-72BA1ECEA00C}"/>
    <cellStyle name="Normal 7 2 3 3 5" xfId="3741" xr:uid="{E70AC45B-A624-40BF-B6D5-441FC03EC3BC}"/>
    <cellStyle name="Normal 7 2 3 3 5 2" xfId="15885" xr:uid="{E30C504F-A0A0-4437-906C-8621EB8C3212}"/>
    <cellStyle name="Normal 7 2 3 3 5 3" xfId="9813" xr:uid="{B8BF409F-AAAF-430E-9ABA-13FBB760764E}"/>
    <cellStyle name="Normal 7 2 3 3 6" xfId="10305" xr:uid="{33D9B8CE-BD76-4842-8F29-1541E93C7C37}"/>
    <cellStyle name="Normal 7 2 3 3 7" xfId="4233" xr:uid="{57599717-CB97-43C2-92DD-F48A26EA8A4D}"/>
    <cellStyle name="Normal 7 2 3 4" xfId="551" xr:uid="{73489F8B-6F21-468F-84F5-A0355E58094E}"/>
    <cellStyle name="Normal 7 2 3 4 2" xfId="1718" xr:uid="{DCBE6047-4586-4FC0-B729-798DC491F91C}"/>
    <cellStyle name="Normal 7 2 3 4 2 2" xfId="3067" xr:uid="{D350E695-1ACF-4F30-9D73-8CAF1FA5A81D}"/>
    <cellStyle name="Normal 7 2 3 4 2 2 2" xfId="9139" xr:uid="{9F5926BD-0FCE-432A-9DE3-7828FE1FAF4E}"/>
    <cellStyle name="Normal 7 2 3 4 2 2 2 2" xfId="15211" xr:uid="{E3698D2D-2BEE-47C6-BBC7-8493A10F6918}"/>
    <cellStyle name="Normal 7 2 3 4 2 2 3" xfId="12513" xr:uid="{510520A5-E68E-43A1-8107-0E1D0FB2A8C9}"/>
    <cellStyle name="Normal 7 2 3 4 2 2 4" xfId="6441" xr:uid="{D3D577EF-0F7A-48E1-8B44-D7E49A261C1C}"/>
    <cellStyle name="Normal 7 2 3 4 2 3" xfId="7790" xr:uid="{1D8B6D86-B3DA-4AC6-B844-77CE5C10F141}"/>
    <cellStyle name="Normal 7 2 3 4 2 3 2" xfId="13862" xr:uid="{BEFBA8F9-8A65-409D-84A4-1E30BBEC974F}"/>
    <cellStyle name="Normal 7 2 3 4 2 4" xfId="11164" xr:uid="{B39DEBFF-6489-4F39-A398-6E5A30C67D18}"/>
    <cellStyle name="Normal 7 2 3 4 2 5" xfId="5092" xr:uid="{11AF3DEF-FFFA-49E2-9EC8-776C5039BFA0}"/>
    <cellStyle name="Normal 7 2 3 4 3" xfId="2392" xr:uid="{05F25FCC-DF34-4397-83B7-28578BAA25A5}"/>
    <cellStyle name="Normal 7 2 3 4 3 2" xfId="8464" xr:uid="{10A79375-5EAF-4FDF-956A-153CF6D55B3C}"/>
    <cellStyle name="Normal 7 2 3 4 3 2 2" xfId="14536" xr:uid="{5A0770C5-BDD7-4F9E-8984-22500C234D3F}"/>
    <cellStyle name="Normal 7 2 3 4 3 3" xfId="11838" xr:uid="{B43D46B5-47E7-403B-9665-C0B62B3257C1}"/>
    <cellStyle name="Normal 7 2 3 4 3 4" xfId="5766" xr:uid="{2F311EC9-7F97-44F0-8288-E8416CABA1D7}"/>
    <cellStyle name="Normal 7 2 3 4 4" xfId="1043" xr:uid="{ACE0CE86-0BD8-4592-A72C-CC317101E060}"/>
    <cellStyle name="Normal 7 2 3 4 4 2" xfId="13187" xr:uid="{89E106C3-E510-4A04-BF2F-039045CB0EBB}"/>
    <cellStyle name="Normal 7 2 3 4 4 3" xfId="7115" xr:uid="{3C1C846E-8591-4314-9C6F-2F1CBCB06D9A}"/>
    <cellStyle name="Normal 7 2 3 4 5" xfId="3925" xr:uid="{8E746E56-1BEA-46B6-B06F-56F27D912716}"/>
    <cellStyle name="Normal 7 2 3 4 5 2" xfId="16069" xr:uid="{DFC53E7F-D953-4B0C-A601-01AFDC6AB13D}"/>
    <cellStyle name="Normal 7 2 3 4 5 3" xfId="9997" xr:uid="{7602DE5A-6A28-4441-AE95-47BF112EC851}"/>
    <cellStyle name="Normal 7 2 3 4 6" xfId="10489" xr:uid="{47DC6A5B-8C63-479F-AF2E-87C8D66BFEC5}"/>
    <cellStyle name="Normal 7 2 3 4 7" xfId="4417" xr:uid="{452223DA-A876-46A7-9A03-3F04749B988B}"/>
    <cellStyle name="Normal 7 2 3 5" xfId="238" xr:uid="{7C455C44-D96E-4B47-A810-2EAEA1D7DD52}"/>
    <cellStyle name="Normal 7 2 3 5 2" xfId="1900" xr:uid="{AE9C23C0-DBF4-45C8-BBA9-E71F6EED573D}"/>
    <cellStyle name="Normal 7 2 3 5 2 2" xfId="3249" xr:uid="{4B7FE1B2-D03A-4B1D-8671-CBF03E6C10E1}"/>
    <cellStyle name="Normal 7 2 3 5 2 2 2" xfId="9321" xr:uid="{35576E2E-4336-4F2C-8880-FDFBBE37FABF}"/>
    <cellStyle name="Normal 7 2 3 5 2 2 2 2" xfId="15393" xr:uid="{9DD4B44C-1021-4D0F-A052-8A19FB19D4A3}"/>
    <cellStyle name="Normal 7 2 3 5 2 2 3" xfId="12695" xr:uid="{A1158BA6-E355-4CF0-8B12-CE9A767EEE26}"/>
    <cellStyle name="Normal 7 2 3 5 2 2 4" xfId="6623" xr:uid="{8EFD6B60-6D9B-4F8C-82CE-690B58F4DD99}"/>
    <cellStyle name="Normal 7 2 3 5 2 3" xfId="7972" xr:uid="{C08730BD-9A60-40DA-ACBD-981510196916}"/>
    <cellStyle name="Normal 7 2 3 5 2 3 2" xfId="14044" xr:uid="{34276D9D-4AB8-481D-833A-4B5C39524DE3}"/>
    <cellStyle name="Normal 7 2 3 5 2 4" xfId="11346" xr:uid="{8A7F233B-89CC-47DB-8F09-2DAF7D1BCFAB}"/>
    <cellStyle name="Normal 7 2 3 5 2 5" xfId="5274" xr:uid="{660DE1B3-7055-4918-90A0-005BE71C0D87}"/>
    <cellStyle name="Normal 7 2 3 5 3" xfId="2574" xr:uid="{E24CBBD7-02CC-4735-8385-14CDBCD12605}"/>
    <cellStyle name="Normal 7 2 3 5 3 2" xfId="8646" xr:uid="{6B261F68-7B29-4CAF-85A4-40DC372D1B3A}"/>
    <cellStyle name="Normal 7 2 3 5 3 2 2" xfId="14718" xr:uid="{98B4BFA9-C434-4090-9325-678E104584AB}"/>
    <cellStyle name="Normal 7 2 3 5 3 3" xfId="12020" xr:uid="{D4CEE9E2-0228-45F4-810E-0B602371ED21}"/>
    <cellStyle name="Normal 7 2 3 5 3 4" xfId="5948" xr:uid="{9556F436-1146-41B0-BF21-A10E1CDB11D7}"/>
    <cellStyle name="Normal 7 2 3 5 4" xfId="1225" xr:uid="{E32AFD0C-B30E-434D-8D33-61B0F21CFFE1}"/>
    <cellStyle name="Normal 7 2 3 5 4 2" xfId="13369" xr:uid="{75ECB53B-E6AC-4CD9-ACE4-0A4F04B5E703}"/>
    <cellStyle name="Normal 7 2 3 5 4 3" xfId="7297" xr:uid="{3A0B6C48-3543-491B-AAA1-73201048609A}"/>
    <cellStyle name="Normal 7 2 3 5 5" xfId="3613" xr:uid="{4960ABDE-E466-42B0-B6A9-A26A0B75508B}"/>
    <cellStyle name="Normal 7 2 3 5 5 2" xfId="15757" xr:uid="{7C15E9BD-C59F-4E8F-AAB7-1CA622CEC43C}"/>
    <cellStyle name="Normal 7 2 3 5 5 3" xfId="9685" xr:uid="{4576CFDD-CC08-4D15-B3A7-10AE885A4E1A}"/>
    <cellStyle name="Normal 7 2 3 5 6" xfId="10671" xr:uid="{74600861-7BB9-4CF9-8732-53B7691EA6EB}"/>
    <cellStyle name="Normal 7 2 3 5 7" xfId="4599" xr:uid="{22479DA0-5B4D-450A-971F-D75699182726}"/>
    <cellStyle name="Normal 7 2 3 6" xfId="1407" xr:uid="{135D3A65-5114-4E47-B340-785FEC69312E}"/>
    <cellStyle name="Normal 7 2 3 6 2" xfId="2756" xr:uid="{0DE0494F-6604-4F9A-B3C4-70B2827BB0BB}"/>
    <cellStyle name="Normal 7 2 3 6 2 2" xfId="8828" xr:uid="{C9970D40-6F72-4CB5-A046-EB5E6A621959}"/>
    <cellStyle name="Normal 7 2 3 6 2 2 2" xfId="14900" xr:uid="{A7259230-1BC1-46AE-AB92-6BD2A218E4EA}"/>
    <cellStyle name="Normal 7 2 3 6 2 3" xfId="12202" xr:uid="{7621CC31-8A43-49F4-AFC1-17B98E24DECC}"/>
    <cellStyle name="Normal 7 2 3 6 2 4" xfId="6130" xr:uid="{DDB4DD9E-32DC-4DF7-A9D2-0356F1625FCC}"/>
    <cellStyle name="Normal 7 2 3 6 3" xfId="7479" xr:uid="{49803BEA-A6EE-43DF-A4F1-73EBF0DE8536}"/>
    <cellStyle name="Normal 7 2 3 6 3 2" xfId="13551" xr:uid="{B2C5BCB0-13B8-4F82-A9D7-C76B6223FDF1}"/>
    <cellStyle name="Normal 7 2 3 6 4" xfId="10853" xr:uid="{DCD9EF4A-7BFC-4F0C-A9EA-47F9552BFCFD}"/>
    <cellStyle name="Normal 7 2 3 6 5" xfId="4781" xr:uid="{BB44C30F-F489-43AC-B5B7-75B95255B532}"/>
    <cellStyle name="Normal 7 2 3 7" xfId="2082" xr:uid="{216273CC-B9EB-422F-A68E-963AEC01834F}"/>
    <cellStyle name="Normal 7 2 3 7 2" xfId="8154" xr:uid="{F65E70C4-DD67-4201-8FD9-89D3031E29B4}"/>
    <cellStyle name="Normal 7 2 3 7 2 2" xfId="14226" xr:uid="{21AA690E-D7B7-4F6F-8DC2-84001D9E28C2}"/>
    <cellStyle name="Normal 7 2 3 7 3" xfId="11528" xr:uid="{3EEE1035-126A-4E7D-AF44-EA4014933DEA}"/>
    <cellStyle name="Normal 7 2 3 7 4" xfId="5456" xr:uid="{E9989C2D-968E-4E7A-B87E-65AB4F1B4740}"/>
    <cellStyle name="Normal 7 2 3 8" xfId="733" xr:uid="{E320FA2C-A9B0-4C98-9EFD-ED81E3B582CD}"/>
    <cellStyle name="Normal 7 2 3 8 2" xfId="12877" xr:uid="{F2A35F65-4D1D-45FB-B6BA-5707EF6910DB}"/>
    <cellStyle name="Normal 7 2 3 8 3" xfId="6805" xr:uid="{A8B63E16-B3E4-4257-BC39-8AFA3D3D163E}"/>
    <cellStyle name="Normal 7 2 3 9" xfId="3431" xr:uid="{10D7CC77-C4D4-4C34-9BBD-3870E0E4D85A}"/>
    <cellStyle name="Normal 7 2 3 9 2" xfId="15575" xr:uid="{DBD94D83-C537-42C2-AD31-B4535F2E0DB5}"/>
    <cellStyle name="Normal 7 2 3 9 3" xfId="9503" xr:uid="{22686288-B939-4805-AD5D-0163389764AF}"/>
    <cellStyle name="Normal 7 2 4" xfId="84" xr:uid="{00000000-0005-0000-0000-00009F000000}"/>
    <cellStyle name="Normal 7 2 4 10" xfId="10210" xr:uid="{8B0D8DAD-B930-4BEC-85C0-E0456E1571C3}"/>
    <cellStyle name="Normal 7 2 4 11" xfId="4138" xr:uid="{8A7ACE45-5048-4828-883D-C45AEBDCD7AA}"/>
    <cellStyle name="Normal 7 2 4 2" xfId="172" xr:uid="{00000000-0005-0000-0000-0000A0000000}"/>
    <cellStyle name="Normal 7 2 4 2 2" xfId="669" xr:uid="{B344DAFB-2804-4C1B-9932-8BD072013087}"/>
    <cellStyle name="Normal 7 2 4 2 2 2" xfId="1836" xr:uid="{DC194C57-E847-4C21-B735-78BD78B03917}"/>
    <cellStyle name="Normal 7 2 4 2 2 2 2" xfId="3185" xr:uid="{6F7774F9-A992-4036-A2D5-66DF49342E43}"/>
    <cellStyle name="Normal 7 2 4 2 2 2 2 2" xfId="9257" xr:uid="{7AE0DB13-F603-49D6-8085-F837C092100D}"/>
    <cellStyle name="Normal 7 2 4 2 2 2 2 2 2" xfId="15329" xr:uid="{2F79B905-3CC0-4317-AC40-D6CC921F229F}"/>
    <cellStyle name="Normal 7 2 4 2 2 2 2 3" xfId="12631" xr:uid="{22A755ED-5EA6-403E-BDF2-53201054250D}"/>
    <cellStyle name="Normal 7 2 4 2 2 2 2 4" xfId="6559" xr:uid="{04289C5F-A945-4844-8CEA-DE6718FD9552}"/>
    <cellStyle name="Normal 7 2 4 2 2 2 3" xfId="7908" xr:uid="{B5518366-15C3-451F-9385-25B7F0969BD5}"/>
    <cellStyle name="Normal 7 2 4 2 2 2 3 2" xfId="13980" xr:uid="{715FCBFF-C553-45E9-BA5F-51BF3581FB9B}"/>
    <cellStyle name="Normal 7 2 4 2 2 2 4" xfId="11282" xr:uid="{2ADBDF98-10EB-41ED-B9B6-82B606266541}"/>
    <cellStyle name="Normal 7 2 4 2 2 2 5" xfId="5210" xr:uid="{A11710C1-AEFB-42A9-934A-0C5E29354170}"/>
    <cellStyle name="Normal 7 2 4 2 2 3" xfId="2510" xr:uid="{CF3B732C-6A8C-46EB-9B47-EA3766C49061}"/>
    <cellStyle name="Normal 7 2 4 2 2 3 2" xfId="8582" xr:uid="{3485FC6D-F903-4DB1-AB17-FC3BE06C94F5}"/>
    <cellStyle name="Normal 7 2 4 2 2 3 2 2" xfId="14654" xr:uid="{0D896133-C1F2-46E7-9FDF-05B990EDD829}"/>
    <cellStyle name="Normal 7 2 4 2 2 3 3" xfId="11956" xr:uid="{0E44A6C4-7FD5-4533-95D3-9204980B03B9}"/>
    <cellStyle name="Normal 7 2 4 2 2 3 4" xfId="5884" xr:uid="{A1F3F65E-36E3-4A7B-8F92-F865B67EB6C4}"/>
    <cellStyle name="Normal 7 2 4 2 2 4" xfId="1161" xr:uid="{A71A55F4-D129-452F-A7F0-1A6FFDA50424}"/>
    <cellStyle name="Normal 7 2 4 2 2 4 2" xfId="13305" xr:uid="{A2ABF29B-42A9-42B6-A2F4-E1494771888F}"/>
    <cellStyle name="Normal 7 2 4 2 2 4 3" xfId="7233" xr:uid="{557C323B-6E49-474A-BDA4-AAC91D1F70D5}"/>
    <cellStyle name="Normal 7 2 4 2 2 5" xfId="4043" xr:uid="{AAD486F8-4E14-443B-94AF-7F2E53A77486}"/>
    <cellStyle name="Normal 7 2 4 2 2 5 2" xfId="16187" xr:uid="{3E94C679-EB17-4742-BEB0-D814450E6C8D}"/>
    <cellStyle name="Normal 7 2 4 2 2 5 3" xfId="10115" xr:uid="{0079BDE4-726F-4F6F-BE76-F361B14A42EB}"/>
    <cellStyle name="Normal 7 2 4 2 2 6" xfId="10607" xr:uid="{8E9ACD82-543D-437A-882D-F939547A232A}"/>
    <cellStyle name="Normal 7 2 4 2 2 7" xfId="4535" xr:uid="{35A57232-0896-4270-9346-6CDEEBFAB44A}"/>
    <cellStyle name="Normal 7 2 4 2 3" xfId="485" xr:uid="{71B913ED-A048-4929-B89B-5CEF09C2C87C}"/>
    <cellStyle name="Normal 7 2 4 2 3 2" xfId="2018" xr:uid="{ED123B7B-1468-45BC-92F6-1C3D4AC2E773}"/>
    <cellStyle name="Normal 7 2 4 2 3 2 2" xfId="3367" xr:uid="{71489270-7A5E-4640-95DD-51066BEBDEBE}"/>
    <cellStyle name="Normal 7 2 4 2 3 2 2 2" xfId="9439" xr:uid="{8E5381E7-029F-4328-AAA0-3FA27623160B}"/>
    <cellStyle name="Normal 7 2 4 2 3 2 2 2 2" xfId="15511" xr:uid="{B182C8C7-29EA-4A7B-B09D-52A490D6E744}"/>
    <cellStyle name="Normal 7 2 4 2 3 2 2 3" xfId="12813" xr:uid="{5D6E558C-0392-4977-A673-2F26F2A7ECEE}"/>
    <cellStyle name="Normal 7 2 4 2 3 2 2 4" xfId="6741" xr:uid="{A2365830-23BB-424C-B582-EA412C07CF17}"/>
    <cellStyle name="Normal 7 2 4 2 3 2 3" xfId="8090" xr:uid="{6B050A3A-1872-479D-921A-C6AF0A785AF8}"/>
    <cellStyle name="Normal 7 2 4 2 3 2 3 2" xfId="14162" xr:uid="{54A3339B-A09B-4F95-B879-3BB0E57EB053}"/>
    <cellStyle name="Normal 7 2 4 2 3 2 4" xfId="11464" xr:uid="{B841FF9B-62A6-425C-A11C-25875CCB1EFC}"/>
    <cellStyle name="Normal 7 2 4 2 3 2 5" xfId="5392" xr:uid="{6961C4BC-CA4E-44FD-BABF-383DA22DC176}"/>
    <cellStyle name="Normal 7 2 4 2 3 3" xfId="2692" xr:uid="{D6DAE51A-5CD5-4F0A-9C32-8F58A6F938AB}"/>
    <cellStyle name="Normal 7 2 4 2 3 3 2" xfId="8764" xr:uid="{5114E024-5F03-422D-9454-368AC38A2A0F}"/>
    <cellStyle name="Normal 7 2 4 2 3 3 2 2" xfId="14836" xr:uid="{7ED490D3-63EC-4964-8717-48136A640040}"/>
    <cellStyle name="Normal 7 2 4 2 3 3 3" xfId="12138" xr:uid="{1B1E35BD-25C4-4128-8A9B-DE185116DDDE}"/>
    <cellStyle name="Normal 7 2 4 2 3 3 4" xfId="6066" xr:uid="{0192AF2D-8BFF-463E-A40B-E6812B417409}"/>
    <cellStyle name="Normal 7 2 4 2 3 4" xfId="1343" xr:uid="{99F041A0-FAC9-4BBD-BB24-1C6AA3F8ED80}"/>
    <cellStyle name="Normal 7 2 4 2 3 4 2" xfId="13487" xr:uid="{1C4277E6-C047-4BC2-A02A-1407F9132257}"/>
    <cellStyle name="Normal 7 2 4 2 3 4 3" xfId="7415" xr:uid="{97BD8DB5-4768-4A0D-9BB4-EE6DE9EA23D4}"/>
    <cellStyle name="Normal 7 2 4 2 3 5" xfId="3859" xr:uid="{E1B1D50A-5D95-41C1-8216-D61877C415A3}"/>
    <cellStyle name="Normal 7 2 4 2 3 5 2" xfId="16003" xr:uid="{67BD5BE6-09B2-4C45-B33D-5D2B68DB32E5}"/>
    <cellStyle name="Normal 7 2 4 2 3 5 3" xfId="9931" xr:uid="{6F284B0A-EAD0-4865-AC0A-551470737B48}"/>
    <cellStyle name="Normal 7 2 4 2 3 6" xfId="10789" xr:uid="{8680C95D-7E4C-4E8C-9C72-32AC00BA61BE}"/>
    <cellStyle name="Normal 7 2 4 2 3 7" xfId="4717" xr:uid="{08791C7B-89E6-4599-858D-EBDD62BF4AF0}"/>
    <cellStyle name="Normal 7 2 4 2 4" xfId="1652" xr:uid="{C8588F2C-83A9-49BF-9195-31FEB3E117EF}"/>
    <cellStyle name="Normal 7 2 4 2 4 2" xfId="3001" xr:uid="{2C38883E-B9F4-41C8-8AF0-8EC504A60C44}"/>
    <cellStyle name="Normal 7 2 4 2 4 2 2" xfId="9073" xr:uid="{A7880C68-9890-41CE-AA97-D5E19F2BED54}"/>
    <cellStyle name="Normal 7 2 4 2 4 2 2 2" xfId="15145" xr:uid="{2B34949D-AB25-483A-98A7-1A13CC185D49}"/>
    <cellStyle name="Normal 7 2 4 2 4 2 3" xfId="12447" xr:uid="{3CC1A9DC-EF3C-458A-8769-3CAAA75C1E3F}"/>
    <cellStyle name="Normal 7 2 4 2 4 2 4" xfId="6375" xr:uid="{EC376C5B-3B98-4074-A05A-2FECF75D4219}"/>
    <cellStyle name="Normal 7 2 4 2 4 3" xfId="7724" xr:uid="{EB91CE85-1A56-457D-B703-87DE70B0FEBA}"/>
    <cellStyle name="Normal 7 2 4 2 4 3 2" xfId="13796" xr:uid="{1EB73A8C-8CED-46E8-8F4B-5114E319F0AC}"/>
    <cellStyle name="Normal 7 2 4 2 4 4" xfId="11098" xr:uid="{D4A7EA82-5508-4502-A450-8A2B2E423107}"/>
    <cellStyle name="Normal 7 2 4 2 4 5" xfId="5026" xr:uid="{19A62F1C-EC6F-4989-B572-7AF148D0D01C}"/>
    <cellStyle name="Normal 7 2 4 2 5" xfId="2326" xr:uid="{AEEC5B6F-AEBA-48D0-994E-49627EAD286B}"/>
    <cellStyle name="Normal 7 2 4 2 5 2" xfId="8398" xr:uid="{3394D53B-2ABB-4142-8C41-939CC8245FD2}"/>
    <cellStyle name="Normal 7 2 4 2 5 2 2" xfId="14470" xr:uid="{C88E8411-7E15-488D-AA70-F19D4B88CB88}"/>
    <cellStyle name="Normal 7 2 4 2 5 3" xfId="11772" xr:uid="{87779974-6627-4010-8284-8DACF2007A10}"/>
    <cellStyle name="Normal 7 2 4 2 5 4" xfId="5700" xr:uid="{960F1275-30F8-4B29-B280-C7B67C1D8F92}"/>
    <cellStyle name="Normal 7 2 4 2 6" xfId="977" xr:uid="{54ABF58B-F0CA-46F0-AE5B-7E4127FAF118}"/>
    <cellStyle name="Normal 7 2 4 2 6 2" xfId="13121" xr:uid="{B907CA6D-66CE-46AD-AADC-0D747274BADA}"/>
    <cellStyle name="Normal 7 2 4 2 6 3" xfId="7049" xr:uid="{CC4D5E59-E821-449E-861B-4B432289902F}"/>
    <cellStyle name="Normal 7 2 4 2 7" xfId="3549" xr:uid="{F0996FF1-B6AF-48AF-AFC7-B7BF0CD77319}"/>
    <cellStyle name="Normal 7 2 4 2 7 2" xfId="15693" xr:uid="{F775111D-DC13-4174-8388-A4D4677D0958}"/>
    <cellStyle name="Normal 7 2 4 2 7 3" xfId="9621" xr:uid="{739DC8D3-1E27-4604-8BA6-2AAA399D8D8B}"/>
    <cellStyle name="Normal 7 2 4 2 8" xfId="10423" xr:uid="{C3629BF8-D9CB-430A-8984-C8C9AEE3E9AB}"/>
    <cellStyle name="Normal 7 2 4 2 9" xfId="4351" xr:uid="{9F61D610-9B46-45D3-B21F-034E85D6EAC4}"/>
    <cellStyle name="Normal 7 2 4 3" xfId="397" xr:uid="{5953C897-E66B-4771-A1FC-562D8E1EDB66}"/>
    <cellStyle name="Normal 7 2 4 3 2" xfId="1565" xr:uid="{EB47CEDD-309C-4DA3-8A14-F7683A5EC4FF}"/>
    <cellStyle name="Normal 7 2 4 3 2 2" xfId="2914" xr:uid="{97F1CBC1-6E1C-47E4-B412-39AE16ACCC86}"/>
    <cellStyle name="Normal 7 2 4 3 2 2 2" xfId="8986" xr:uid="{FCE732C1-4370-41D0-B29E-D345FAE04E4A}"/>
    <cellStyle name="Normal 7 2 4 3 2 2 2 2" xfId="15058" xr:uid="{023331AC-4A62-4E80-B27D-6BA3F4B5A901}"/>
    <cellStyle name="Normal 7 2 4 3 2 2 3" xfId="12360" xr:uid="{6D0C65F7-5D36-4B50-8C72-38A5083A888A}"/>
    <cellStyle name="Normal 7 2 4 3 2 2 4" xfId="6288" xr:uid="{E73665F9-5BBD-4D36-B748-6EA9F384A224}"/>
    <cellStyle name="Normal 7 2 4 3 2 3" xfId="7637" xr:uid="{96B8AD0F-28AD-434E-AA5F-0A0B57222FB1}"/>
    <cellStyle name="Normal 7 2 4 3 2 3 2" xfId="13709" xr:uid="{7741F6A9-A6DB-4E07-88D5-8B6AE47EED3D}"/>
    <cellStyle name="Normal 7 2 4 3 2 4" xfId="11011" xr:uid="{5F6C7841-E6A9-4F29-B423-096D41DA0AC8}"/>
    <cellStyle name="Normal 7 2 4 3 2 5" xfId="4939" xr:uid="{E6879327-B856-4852-94E0-4ED83AC56FB4}"/>
    <cellStyle name="Normal 7 2 4 3 3" xfId="2239" xr:uid="{B86EB3F2-8007-4F18-9CDA-18318D80AB04}"/>
    <cellStyle name="Normal 7 2 4 3 3 2" xfId="8311" xr:uid="{B5CC0043-30D4-4C62-9A1A-D32C3C244342}"/>
    <cellStyle name="Normal 7 2 4 3 3 2 2" xfId="14383" xr:uid="{D6C46BB6-8889-4193-9E3B-A10E6F8335DA}"/>
    <cellStyle name="Normal 7 2 4 3 3 3" xfId="11685" xr:uid="{0DA10363-8351-4359-87D4-109BF31C1C1C}"/>
    <cellStyle name="Normal 7 2 4 3 3 4" xfId="5613" xr:uid="{B6502901-1980-44F8-934F-DE2DF05FBFB1}"/>
    <cellStyle name="Normal 7 2 4 3 4" xfId="890" xr:uid="{5A80A888-55BB-4258-A919-3B4697FBA229}"/>
    <cellStyle name="Normal 7 2 4 3 4 2" xfId="13034" xr:uid="{430B0EC4-462E-4605-A465-6838D37E2AD5}"/>
    <cellStyle name="Normal 7 2 4 3 4 3" xfId="6962" xr:uid="{88FEFB6F-F16C-4E75-BCA8-1E999AB460E1}"/>
    <cellStyle name="Normal 7 2 4 3 5" xfId="3772" xr:uid="{75F308C2-98D2-4F78-B3EB-F2C06623205B}"/>
    <cellStyle name="Normal 7 2 4 3 5 2" xfId="15916" xr:uid="{69FB3E53-56B6-48F6-AC3E-E719B018D383}"/>
    <cellStyle name="Normal 7 2 4 3 5 3" xfId="9844" xr:uid="{41DA7786-01CE-4D01-B597-66980584760E}"/>
    <cellStyle name="Normal 7 2 4 3 6" xfId="10336" xr:uid="{569D1122-C31E-4098-9DFD-63B2BB1D7CA1}"/>
    <cellStyle name="Normal 7 2 4 3 7" xfId="4264" xr:uid="{155F2DF2-267B-44A1-8F08-D13E4E0BE707}"/>
    <cellStyle name="Normal 7 2 4 4" xfId="582" xr:uid="{29CBDCA4-334D-4673-9D96-989AC83B628E}"/>
    <cellStyle name="Normal 7 2 4 4 2" xfId="1749" xr:uid="{55C0C429-5902-478D-B7E3-0112E0E65DA7}"/>
    <cellStyle name="Normal 7 2 4 4 2 2" xfId="3098" xr:uid="{82685C03-5ABB-474C-BD53-E0EDEBFBA8F0}"/>
    <cellStyle name="Normal 7 2 4 4 2 2 2" xfId="9170" xr:uid="{B97F208E-9830-4B1E-A9B5-2CF7846593DA}"/>
    <cellStyle name="Normal 7 2 4 4 2 2 2 2" xfId="15242" xr:uid="{C68C7307-A451-48B7-AEB1-1FF517C1936C}"/>
    <cellStyle name="Normal 7 2 4 4 2 2 3" xfId="12544" xr:uid="{2B4B4B59-07A3-470D-8D74-EFDAD72A55D1}"/>
    <cellStyle name="Normal 7 2 4 4 2 2 4" xfId="6472" xr:uid="{E91BA368-122F-4393-B641-D84A17BC6872}"/>
    <cellStyle name="Normal 7 2 4 4 2 3" xfId="7821" xr:uid="{02C05302-2973-4A3B-9533-A1163F4EE8BB}"/>
    <cellStyle name="Normal 7 2 4 4 2 3 2" xfId="13893" xr:uid="{CD19BBDA-9F01-407D-9617-486935C0827D}"/>
    <cellStyle name="Normal 7 2 4 4 2 4" xfId="11195" xr:uid="{1C8F2ED5-CB9F-4449-A5D3-D7BD250D69B1}"/>
    <cellStyle name="Normal 7 2 4 4 2 5" xfId="5123" xr:uid="{4C07E06A-B5EF-42A5-82F4-514041480D38}"/>
    <cellStyle name="Normal 7 2 4 4 3" xfId="2423" xr:uid="{411297A4-7B94-4D61-8D13-EFE7AD25F394}"/>
    <cellStyle name="Normal 7 2 4 4 3 2" xfId="8495" xr:uid="{9AAAA13B-CC63-44F7-BC12-B40A0B0BBF42}"/>
    <cellStyle name="Normal 7 2 4 4 3 2 2" xfId="14567" xr:uid="{70C9245F-8FAF-41A7-A0F2-34BB01C7633F}"/>
    <cellStyle name="Normal 7 2 4 4 3 3" xfId="11869" xr:uid="{56698F0B-0025-4AA4-B2EF-A7629AA030C1}"/>
    <cellStyle name="Normal 7 2 4 4 3 4" xfId="5797" xr:uid="{D1F0FD68-0439-4F1A-BB91-D89FE80C0B35}"/>
    <cellStyle name="Normal 7 2 4 4 4" xfId="1074" xr:uid="{3BCE3C84-2A6E-45D8-8F82-28811C993A2E}"/>
    <cellStyle name="Normal 7 2 4 4 4 2" xfId="13218" xr:uid="{9A57D4C1-1A06-4BEE-A57A-6A740E9BBA55}"/>
    <cellStyle name="Normal 7 2 4 4 4 3" xfId="7146" xr:uid="{E29A76FE-93CB-4355-9736-184A7144C84B}"/>
    <cellStyle name="Normal 7 2 4 4 5" xfId="3956" xr:uid="{8529435C-5D13-4629-80A1-37C66DB8E9D3}"/>
    <cellStyle name="Normal 7 2 4 4 5 2" xfId="16100" xr:uid="{ED8C73BD-3771-4B0D-AD58-F89D111B7050}"/>
    <cellStyle name="Normal 7 2 4 4 5 3" xfId="10028" xr:uid="{8556758E-3690-4AF2-B7F2-9E09A75AE0EA}"/>
    <cellStyle name="Normal 7 2 4 4 6" xfId="10520" xr:uid="{F7A06C34-EC6F-43D8-9EFD-F4B01E8EC230}"/>
    <cellStyle name="Normal 7 2 4 4 7" xfId="4448" xr:uid="{60F0F1BB-64DB-4326-AEFD-6ACE599C1C42}"/>
    <cellStyle name="Normal 7 2 4 5" xfId="269" xr:uid="{F4DE0640-22D5-4723-8BA2-7BB4E7C1E935}"/>
    <cellStyle name="Normal 7 2 4 5 2" xfId="1931" xr:uid="{D83719EF-DB2B-467B-8388-AA73A2532E70}"/>
    <cellStyle name="Normal 7 2 4 5 2 2" xfId="3280" xr:uid="{481FDDB9-8D71-430E-9283-FE5A3DEA44BA}"/>
    <cellStyle name="Normal 7 2 4 5 2 2 2" xfId="9352" xr:uid="{50FED44C-5A5E-45DC-8254-C9227FB33B40}"/>
    <cellStyle name="Normal 7 2 4 5 2 2 2 2" xfId="15424" xr:uid="{FE279E88-3969-47B5-A7C4-7056E26F8CB5}"/>
    <cellStyle name="Normal 7 2 4 5 2 2 3" xfId="12726" xr:uid="{221E59D3-2D14-47C1-940D-E7FFEA593788}"/>
    <cellStyle name="Normal 7 2 4 5 2 2 4" xfId="6654" xr:uid="{3D72DDE4-EC69-4FFA-ADBA-3C867F9A0861}"/>
    <cellStyle name="Normal 7 2 4 5 2 3" xfId="8003" xr:uid="{2F3D6AFB-2838-440C-A05F-57CC15EB2290}"/>
    <cellStyle name="Normal 7 2 4 5 2 3 2" xfId="14075" xr:uid="{0BB432EA-EEA5-4AD8-A9CA-C0F49688F0B1}"/>
    <cellStyle name="Normal 7 2 4 5 2 4" xfId="11377" xr:uid="{58B385AA-53D0-4BED-99BF-6BF7BC7F56AC}"/>
    <cellStyle name="Normal 7 2 4 5 2 5" xfId="5305" xr:uid="{527E66C1-56C5-48B5-942C-109403D12F17}"/>
    <cellStyle name="Normal 7 2 4 5 3" xfId="2605" xr:uid="{5C9427FB-4336-4AAD-AB7A-12575EE6E047}"/>
    <cellStyle name="Normal 7 2 4 5 3 2" xfId="8677" xr:uid="{089E53F6-9AE4-49FB-BE9D-FF396C7BCAE1}"/>
    <cellStyle name="Normal 7 2 4 5 3 2 2" xfId="14749" xr:uid="{D2C24B17-FC2F-439F-A13E-5F0EBD76B015}"/>
    <cellStyle name="Normal 7 2 4 5 3 3" xfId="12051" xr:uid="{FCDB9438-113F-46B5-A89A-090692036571}"/>
    <cellStyle name="Normal 7 2 4 5 3 4" xfId="5979" xr:uid="{72DFA8A3-00EA-48D7-A54C-3A49DF7017F9}"/>
    <cellStyle name="Normal 7 2 4 5 4" xfId="1256" xr:uid="{83D71100-43F9-494B-ACE7-5C8814220F85}"/>
    <cellStyle name="Normal 7 2 4 5 4 2" xfId="13400" xr:uid="{FE1A9348-3E0C-41C5-A6C1-0F0D5E11A5F9}"/>
    <cellStyle name="Normal 7 2 4 5 4 3" xfId="7328" xr:uid="{E480B85E-8FB5-4ABC-8CF2-D12A64A15604}"/>
    <cellStyle name="Normal 7 2 4 5 5" xfId="3644" xr:uid="{93681BB0-A836-446B-91BB-573D4724C6FB}"/>
    <cellStyle name="Normal 7 2 4 5 5 2" xfId="15788" xr:uid="{B0E96B80-12BE-42C6-8A56-21125DF60910}"/>
    <cellStyle name="Normal 7 2 4 5 5 3" xfId="9716" xr:uid="{8555A122-5AFB-4357-B6F0-86B9FD21E571}"/>
    <cellStyle name="Normal 7 2 4 5 6" xfId="10702" xr:uid="{7F744A3A-C545-4B19-8449-47E94B689DF0}"/>
    <cellStyle name="Normal 7 2 4 5 7" xfId="4630" xr:uid="{E718D631-CCF1-4E7F-93C7-A9004EE830B8}"/>
    <cellStyle name="Normal 7 2 4 6" xfId="1438" xr:uid="{6720C03B-2292-49B1-B643-56132D19CFF3}"/>
    <cellStyle name="Normal 7 2 4 6 2" xfId="2787" xr:uid="{3BC3A332-A036-4C77-AB90-E04EB78A5BFF}"/>
    <cellStyle name="Normal 7 2 4 6 2 2" xfId="8859" xr:uid="{D5BBEE01-219E-4429-BCC8-16D053E52583}"/>
    <cellStyle name="Normal 7 2 4 6 2 2 2" xfId="14931" xr:uid="{BCCBD464-AE3F-441A-AD93-4B3E55D9FC9D}"/>
    <cellStyle name="Normal 7 2 4 6 2 3" xfId="12233" xr:uid="{FA31A949-4050-4FB5-9CE5-4896ADE7F83A}"/>
    <cellStyle name="Normal 7 2 4 6 2 4" xfId="6161" xr:uid="{0B82F6E6-8F8D-4C41-BB2C-76865D522912}"/>
    <cellStyle name="Normal 7 2 4 6 3" xfId="7510" xr:uid="{DED60183-8644-43E9-8088-937B7FE87120}"/>
    <cellStyle name="Normal 7 2 4 6 3 2" xfId="13582" xr:uid="{9B1A4D39-3AB9-43AE-81B8-B8DDA6A63663}"/>
    <cellStyle name="Normal 7 2 4 6 4" xfId="10884" xr:uid="{E280EF52-959F-4ABE-AC6C-C3AA8636E8BF}"/>
    <cellStyle name="Normal 7 2 4 6 5" xfId="4812" xr:uid="{9D582407-996F-44E4-985B-D6EEDB4801B9}"/>
    <cellStyle name="Normal 7 2 4 7" xfId="2113" xr:uid="{86E8F1E9-ADFE-4BF5-8FEA-3373B9A41840}"/>
    <cellStyle name="Normal 7 2 4 7 2" xfId="8185" xr:uid="{EDC2735A-F4F7-467D-A03E-5826ACD24188}"/>
    <cellStyle name="Normal 7 2 4 7 2 2" xfId="14257" xr:uid="{0030BA28-B558-492C-BD70-99401EBF3D24}"/>
    <cellStyle name="Normal 7 2 4 7 3" xfId="11559" xr:uid="{E236862C-344D-477B-A735-C8466C0EFF14}"/>
    <cellStyle name="Normal 7 2 4 7 4" xfId="5487" xr:uid="{D2336F3F-A9CE-462B-95E7-274051B668A0}"/>
    <cellStyle name="Normal 7 2 4 8" xfId="764" xr:uid="{8703EC5B-EC2E-465A-8FC0-6EC57D2F30B5}"/>
    <cellStyle name="Normal 7 2 4 8 2" xfId="12908" xr:uid="{B82BCA6D-9195-47F2-BD17-236333C9B335}"/>
    <cellStyle name="Normal 7 2 4 8 3" xfId="6836" xr:uid="{9797553D-4158-4638-8CDD-01735FD42B96}"/>
    <cellStyle name="Normal 7 2 4 9" xfId="3462" xr:uid="{7F7ACDCD-B846-4741-9162-E2275965C350}"/>
    <cellStyle name="Normal 7 2 4 9 2" xfId="15606" xr:uid="{255B6594-9257-43FE-B1DC-AD5DBC04B50F}"/>
    <cellStyle name="Normal 7 2 4 9 3" xfId="9534" xr:uid="{27D74008-D146-4CCD-B7C6-13A7F44F51F7}"/>
    <cellStyle name="Normal 7 2 5" xfId="114" xr:uid="{00000000-0005-0000-0000-0000A1000000}"/>
    <cellStyle name="Normal 7 2 5 10" xfId="4168" xr:uid="{7098D8E9-215D-40B5-8EF1-B6600508CF0E}"/>
    <cellStyle name="Normal 7 2 5 2" xfId="427" xr:uid="{C3B95E93-B1D0-4555-AC45-C4FFA77DF075}"/>
    <cellStyle name="Normal 7 2 5 2 2" xfId="1594" xr:uid="{B66E9FC1-C07B-4D68-8CFA-5BFCC5DEF459}"/>
    <cellStyle name="Normal 7 2 5 2 2 2" xfId="2943" xr:uid="{A2FE0088-4DC9-414E-A6DD-6CC002255D59}"/>
    <cellStyle name="Normal 7 2 5 2 2 2 2" xfId="9015" xr:uid="{22636C78-CD30-4283-9364-AEA2829980CF}"/>
    <cellStyle name="Normal 7 2 5 2 2 2 2 2" xfId="15087" xr:uid="{D825B5AE-D83A-4C2A-A266-CC6D6BAFE68E}"/>
    <cellStyle name="Normal 7 2 5 2 2 2 3" xfId="12389" xr:uid="{A33C0399-5857-4DEF-A669-25CA06C2DB8F}"/>
    <cellStyle name="Normal 7 2 5 2 2 2 4" xfId="6317" xr:uid="{C0E392A6-67C1-4393-BCCD-B1CAD6E3F746}"/>
    <cellStyle name="Normal 7 2 5 2 2 3" xfId="7666" xr:uid="{94B9CD63-A54E-4ED5-9251-7C1B9B0632B6}"/>
    <cellStyle name="Normal 7 2 5 2 2 3 2" xfId="13738" xr:uid="{BF1C2550-AA8C-4C0B-B319-37D7CB3A31CB}"/>
    <cellStyle name="Normal 7 2 5 2 2 4" xfId="11040" xr:uid="{DA855FCC-0DE4-4E2A-BB55-4B8CC6DF249A}"/>
    <cellStyle name="Normal 7 2 5 2 2 5" xfId="4968" xr:uid="{E288A540-C71E-4B0A-B060-603670DB6C98}"/>
    <cellStyle name="Normal 7 2 5 2 3" xfId="2268" xr:uid="{3C10E113-50ED-4CD4-99F6-7C6AE91A5A69}"/>
    <cellStyle name="Normal 7 2 5 2 3 2" xfId="8340" xr:uid="{976D50ED-EC3E-437D-9E6D-31FBE364580C}"/>
    <cellStyle name="Normal 7 2 5 2 3 2 2" xfId="14412" xr:uid="{BA49BF30-62A2-4424-9062-7F9C46897684}"/>
    <cellStyle name="Normal 7 2 5 2 3 3" xfId="11714" xr:uid="{64E089A3-2457-4D8E-8337-A9B34A998E33}"/>
    <cellStyle name="Normal 7 2 5 2 3 4" xfId="5642" xr:uid="{E9090F32-7B5F-42CF-8EAB-C4B862A888F9}"/>
    <cellStyle name="Normal 7 2 5 2 4" xfId="919" xr:uid="{9FD5274B-E0A6-44EE-BD45-D83543F98D2C}"/>
    <cellStyle name="Normal 7 2 5 2 4 2" xfId="13063" xr:uid="{13F04390-30D9-4009-80D7-D91BB90BCE11}"/>
    <cellStyle name="Normal 7 2 5 2 4 3" xfId="6991" xr:uid="{1AE9F215-952B-4731-AC84-D591438C8101}"/>
    <cellStyle name="Normal 7 2 5 2 5" xfId="3801" xr:uid="{AA2F8BF9-4439-4BAF-8C6B-2E342409F36B}"/>
    <cellStyle name="Normal 7 2 5 2 5 2" xfId="15945" xr:uid="{9A1B7BC2-B80D-44C1-B8B3-1D7FD2315993}"/>
    <cellStyle name="Normal 7 2 5 2 5 3" xfId="9873" xr:uid="{EE5C0737-2767-4954-A8F0-587FD29B1C3B}"/>
    <cellStyle name="Normal 7 2 5 2 6" xfId="10365" xr:uid="{D2ABA569-7A0C-4435-A9A6-357A37E40DA2}"/>
    <cellStyle name="Normal 7 2 5 2 7" xfId="4293" xr:uid="{BADEC711-AF18-450A-9637-DD0ABA039E0E}"/>
    <cellStyle name="Normal 7 2 5 3" xfId="611" xr:uid="{458C166F-CFDD-41A4-99F6-67A31FBA6EC6}"/>
    <cellStyle name="Normal 7 2 5 3 2" xfId="1778" xr:uid="{5BB200DF-602E-4D38-A0DD-15E56FC36829}"/>
    <cellStyle name="Normal 7 2 5 3 2 2" xfId="3127" xr:uid="{6B45072A-2175-465A-846B-ED110082A680}"/>
    <cellStyle name="Normal 7 2 5 3 2 2 2" xfId="9199" xr:uid="{F2AAB6BF-D8EE-4AEC-A9C2-67F52630FEA6}"/>
    <cellStyle name="Normal 7 2 5 3 2 2 2 2" xfId="15271" xr:uid="{3EF18D82-0CB5-4598-8872-273637C58BC0}"/>
    <cellStyle name="Normal 7 2 5 3 2 2 3" xfId="12573" xr:uid="{A0D68820-FAB2-4C4F-87BC-277237CA8447}"/>
    <cellStyle name="Normal 7 2 5 3 2 2 4" xfId="6501" xr:uid="{1B483E81-A92E-453A-9F84-EC8DF4231A12}"/>
    <cellStyle name="Normal 7 2 5 3 2 3" xfId="7850" xr:uid="{F8E683BF-8640-4100-9353-10E5C58529BF}"/>
    <cellStyle name="Normal 7 2 5 3 2 3 2" xfId="13922" xr:uid="{EC28F8C4-AC98-40F5-A01E-1816701DC9B9}"/>
    <cellStyle name="Normal 7 2 5 3 2 4" xfId="11224" xr:uid="{C903067E-8263-4A8A-8948-33F9408A91DE}"/>
    <cellStyle name="Normal 7 2 5 3 2 5" xfId="5152" xr:uid="{6051C9DC-1107-4881-82E2-E79478707626}"/>
    <cellStyle name="Normal 7 2 5 3 3" xfId="2452" xr:uid="{4E469F5B-D020-4DD6-8041-26456E116384}"/>
    <cellStyle name="Normal 7 2 5 3 3 2" xfId="8524" xr:uid="{8231CE89-5790-4037-8578-4501B3A332DD}"/>
    <cellStyle name="Normal 7 2 5 3 3 2 2" xfId="14596" xr:uid="{A9EE8074-1A9A-40A2-B151-2F3185D9C277}"/>
    <cellStyle name="Normal 7 2 5 3 3 3" xfId="11898" xr:uid="{71CF1D99-CE5E-4B9C-AEE0-E43F51B95684}"/>
    <cellStyle name="Normal 7 2 5 3 3 4" xfId="5826" xr:uid="{8DA412BD-D38D-44B9-8D04-78D010078E90}"/>
    <cellStyle name="Normal 7 2 5 3 4" xfId="1103" xr:uid="{6C207B85-E8F8-41C4-9C84-FE6809CD4291}"/>
    <cellStyle name="Normal 7 2 5 3 4 2" xfId="13247" xr:uid="{B4A10332-989F-4A34-BDFE-CFCD04AB3BD7}"/>
    <cellStyle name="Normal 7 2 5 3 4 3" xfId="7175" xr:uid="{A162C0A4-0AE0-4A5A-B762-B8F7D74F4EC0}"/>
    <cellStyle name="Normal 7 2 5 3 5" xfId="3985" xr:uid="{1DD2A90F-24D8-4995-9196-81D4B9ADC349}"/>
    <cellStyle name="Normal 7 2 5 3 5 2" xfId="16129" xr:uid="{19E500D3-1C69-45CA-BEBD-09FC26DA21ED}"/>
    <cellStyle name="Normal 7 2 5 3 5 3" xfId="10057" xr:uid="{E18A873A-EC0E-443E-8172-6979F10069EC}"/>
    <cellStyle name="Normal 7 2 5 3 6" xfId="10549" xr:uid="{178E1D47-D915-4F90-BDF1-EE5CA9E857A4}"/>
    <cellStyle name="Normal 7 2 5 3 7" xfId="4477" xr:uid="{0A7DA9DB-6027-491D-B130-9BA87081592C}"/>
    <cellStyle name="Normal 7 2 5 4" xfId="299" xr:uid="{80BBF8FE-16F6-4DBF-AD7C-A1E22D166082}"/>
    <cellStyle name="Normal 7 2 5 4 2" xfId="1960" xr:uid="{B531D715-552A-46F6-B318-FC7B58D380A0}"/>
    <cellStyle name="Normal 7 2 5 4 2 2" xfId="3309" xr:uid="{55FBF772-00C2-4E1E-94C9-E34C9183664C}"/>
    <cellStyle name="Normal 7 2 5 4 2 2 2" xfId="9381" xr:uid="{EBF45B80-78D9-4E5E-BBF2-491BE5ECF17D}"/>
    <cellStyle name="Normal 7 2 5 4 2 2 2 2" xfId="15453" xr:uid="{5CCF42A5-470E-47D7-972B-3CEF95B527F4}"/>
    <cellStyle name="Normal 7 2 5 4 2 2 3" xfId="12755" xr:uid="{D8E342CD-CBCE-4B55-8E4C-915C46C05AB3}"/>
    <cellStyle name="Normal 7 2 5 4 2 2 4" xfId="6683" xr:uid="{3A902428-5554-474B-AD79-222CDD519BB6}"/>
    <cellStyle name="Normal 7 2 5 4 2 3" xfId="8032" xr:uid="{B489B068-A97C-4188-9E56-B0533D6B8145}"/>
    <cellStyle name="Normal 7 2 5 4 2 3 2" xfId="14104" xr:uid="{7356B2CD-CD6B-434A-AF30-129AF2C4F670}"/>
    <cellStyle name="Normal 7 2 5 4 2 4" xfId="11406" xr:uid="{315DF1ED-E6DD-4CE0-A1E6-8250F0E4E34B}"/>
    <cellStyle name="Normal 7 2 5 4 2 5" xfId="5334" xr:uid="{C14FA7F9-3D02-472F-9D96-759C2B6E1C3C}"/>
    <cellStyle name="Normal 7 2 5 4 3" xfId="2634" xr:uid="{EA79E8B3-B67B-4237-8376-75DF217BE44B}"/>
    <cellStyle name="Normal 7 2 5 4 3 2" xfId="8706" xr:uid="{EF6A3784-4315-447A-AB54-537CF5FDCE8E}"/>
    <cellStyle name="Normal 7 2 5 4 3 2 2" xfId="14778" xr:uid="{59B05DFB-E470-41AE-B4F7-8791AEA21D42}"/>
    <cellStyle name="Normal 7 2 5 4 3 3" xfId="12080" xr:uid="{4AA31129-B290-4357-91CF-84C572BF7461}"/>
    <cellStyle name="Normal 7 2 5 4 3 4" xfId="6008" xr:uid="{8B23DDD3-EE33-4A97-A0D3-7BF7BB41D715}"/>
    <cellStyle name="Normal 7 2 5 4 4" xfId="1285" xr:uid="{7188AC7B-5637-46D1-A12C-DFA9F15EB702}"/>
    <cellStyle name="Normal 7 2 5 4 4 2" xfId="13429" xr:uid="{5D810FE1-AAB3-4AD2-B19D-A6BA554FB65F}"/>
    <cellStyle name="Normal 7 2 5 4 4 3" xfId="7357" xr:uid="{CB870445-0B9E-40D6-B5A3-A9DFE9FE9F36}"/>
    <cellStyle name="Normal 7 2 5 4 5" xfId="3674" xr:uid="{AA2CDF14-012D-4056-A130-1DF01169A399}"/>
    <cellStyle name="Normal 7 2 5 4 5 2" xfId="15818" xr:uid="{D59DBF72-3C5D-438B-AE59-2A9873C39B39}"/>
    <cellStyle name="Normal 7 2 5 4 5 3" xfId="9746" xr:uid="{A826C2D6-6C54-4C47-91F3-82B98CC55017}"/>
    <cellStyle name="Normal 7 2 5 4 6" xfId="10731" xr:uid="{6B3AA56C-881B-4F2E-88E8-310CBCE5A280}"/>
    <cellStyle name="Normal 7 2 5 4 7" xfId="4659" xr:uid="{A638EC8F-538A-4A26-82F4-35ADD264ABA0}"/>
    <cellStyle name="Normal 7 2 5 5" xfId="1468" xr:uid="{1C6CF4E4-115B-44E1-BC88-2845649BCEC8}"/>
    <cellStyle name="Normal 7 2 5 5 2" xfId="2817" xr:uid="{A14067FE-8EE2-48A8-BCF8-252BA60D64F0}"/>
    <cellStyle name="Normal 7 2 5 5 2 2" xfId="8889" xr:uid="{705FB74E-84FA-47D0-B6CD-5A1B8311B84C}"/>
    <cellStyle name="Normal 7 2 5 5 2 2 2" xfId="14961" xr:uid="{C53DAB6F-C08E-4376-A631-BD1DE372C80C}"/>
    <cellStyle name="Normal 7 2 5 5 2 3" xfId="12263" xr:uid="{C64C5509-EDB8-4B49-A404-786F7056359F}"/>
    <cellStyle name="Normal 7 2 5 5 2 4" xfId="6191" xr:uid="{8698F92A-B11B-42DE-AE49-0C4C1FB24412}"/>
    <cellStyle name="Normal 7 2 5 5 3" xfId="7540" xr:uid="{849F5614-71FD-41EE-BEBC-2FA2E1EAED03}"/>
    <cellStyle name="Normal 7 2 5 5 3 2" xfId="13612" xr:uid="{FCF891B4-AE32-4A46-84E1-A14ECACADE4E}"/>
    <cellStyle name="Normal 7 2 5 5 4" xfId="10914" xr:uid="{6C012D3D-36F4-49C2-BECF-FE01563F660D}"/>
    <cellStyle name="Normal 7 2 5 5 5" xfId="4842" xr:uid="{623F5C99-B51C-46DA-A3F1-0F85A9CBC0F0}"/>
    <cellStyle name="Normal 7 2 5 6" xfId="2143" xr:uid="{DD8935AD-3917-46B3-9AC4-00DEF089D85D}"/>
    <cellStyle name="Normal 7 2 5 6 2" xfId="8215" xr:uid="{45FB4288-4A7A-4295-8135-9FC8ECEE4659}"/>
    <cellStyle name="Normal 7 2 5 6 2 2" xfId="14287" xr:uid="{1230877C-6CA1-47EB-B38B-536EE97E7EEB}"/>
    <cellStyle name="Normal 7 2 5 6 3" xfId="11589" xr:uid="{BE8DB44E-B4DC-4BE2-8618-CED6E3ED7DC4}"/>
    <cellStyle name="Normal 7 2 5 6 4" xfId="5517" xr:uid="{D460D046-7764-41E0-B387-7CEA3AD9B9EE}"/>
    <cellStyle name="Normal 7 2 5 7" xfId="794" xr:uid="{6948D256-2926-4554-8943-28EBB93176B8}"/>
    <cellStyle name="Normal 7 2 5 7 2" xfId="12938" xr:uid="{16EE54BD-ADE5-45D3-A55F-8EC45DFC92AF}"/>
    <cellStyle name="Normal 7 2 5 7 3" xfId="6866" xr:uid="{D081D656-9F6D-48EE-AD09-84BE26C6108D}"/>
    <cellStyle name="Normal 7 2 5 8" xfId="3491" xr:uid="{75DDA61F-7585-4FB7-9D9A-B246DE5AA8BF}"/>
    <cellStyle name="Normal 7 2 5 8 2" xfId="15635" xr:uid="{5ADAB7AD-258C-4E3C-93B8-7E7934A67A37}"/>
    <cellStyle name="Normal 7 2 5 8 3" xfId="9563" xr:uid="{E2FD7FD2-3CE4-469B-8006-C417D8E01909}"/>
    <cellStyle name="Normal 7 2 5 9" xfId="10240" xr:uid="{170079CD-5849-45F6-B2B7-D75B8D8AFD2D}"/>
    <cellStyle name="Normal 7 2 6" xfId="334" xr:uid="{E9E1AF6E-53CA-46D2-90B4-4D015B800857}"/>
    <cellStyle name="Normal 7 2 6 2" xfId="1502" xr:uid="{3423290B-A476-4074-A635-61066A86DF3B}"/>
    <cellStyle name="Normal 7 2 6 2 2" xfId="2851" xr:uid="{26A8BB95-89AC-4D3B-A126-DA4DE4AF8AEC}"/>
    <cellStyle name="Normal 7 2 6 2 2 2" xfId="8923" xr:uid="{65184C57-0B48-4DF4-9D9E-0C34B79A3AC6}"/>
    <cellStyle name="Normal 7 2 6 2 2 2 2" xfId="14995" xr:uid="{79F37D16-0F05-48BE-9A54-2180AB65A9AE}"/>
    <cellStyle name="Normal 7 2 6 2 2 3" xfId="12297" xr:uid="{4887782C-BC41-4853-85CB-D68ACCAED608}"/>
    <cellStyle name="Normal 7 2 6 2 2 4" xfId="6225" xr:uid="{52336A1F-8A78-421B-9BF8-C7AFEAAE58E5}"/>
    <cellStyle name="Normal 7 2 6 2 3" xfId="7574" xr:uid="{CC511BDA-6D70-4C6C-8AA7-5C418015D80D}"/>
    <cellStyle name="Normal 7 2 6 2 3 2" xfId="13646" xr:uid="{98F7323D-0ADB-4F5E-9B39-3C28D3ECE145}"/>
    <cellStyle name="Normal 7 2 6 2 4" xfId="10948" xr:uid="{840510BA-6D39-469A-A683-2983DBD6DBC8}"/>
    <cellStyle name="Normal 7 2 6 2 5" xfId="4876" xr:uid="{9D465007-65CF-4C3B-B16E-F812CB282565}"/>
    <cellStyle name="Normal 7 2 6 3" xfId="2176" xr:uid="{F099D804-9665-48D8-A6C3-45F4167BFCBC}"/>
    <cellStyle name="Normal 7 2 6 3 2" xfId="8248" xr:uid="{3086B926-67AC-4C0C-A648-C14D23C03EAC}"/>
    <cellStyle name="Normal 7 2 6 3 2 2" xfId="14320" xr:uid="{82CC4E8A-B10D-46BD-945C-2CD952CEAFC7}"/>
    <cellStyle name="Normal 7 2 6 3 3" xfId="11622" xr:uid="{2C207E74-3569-4841-A93F-74829D17AED2}"/>
    <cellStyle name="Normal 7 2 6 3 4" xfId="5550" xr:uid="{A92EA572-CA01-4326-B7D3-4889C05B1514}"/>
    <cellStyle name="Normal 7 2 6 4" xfId="827" xr:uid="{1CC46164-8D07-4D61-8A7D-038570ED02A0}"/>
    <cellStyle name="Normal 7 2 6 4 2" xfId="12971" xr:uid="{485D451F-9375-4195-A5A2-CAEB66F0CB0F}"/>
    <cellStyle name="Normal 7 2 6 4 3" xfId="6899" xr:uid="{BA32DC5A-95B3-44A3-8F7A-66DD476833F0}"/>
    <cellStyle name="Normal 7 2 6 5" xfId="3709" xr:uid="{B80D1014-4DE1-4A82-9EAE-AC89F2782981}"/>
    <cellStyle name="Normal 7 2 6 5 2" xfId="15853" xr:uid="{73C98B85-A28B-41C1-9931-85DB7F875D6F}"/>
    <cellStyle name="Normal 7 2 6 5 3" xfId="9781" xr:uid="{543FCB65-448A-48BD-B49A-7011E32EEACD}"/>
    <cellStyle name="Normal 7 2 6 6" xfId="10273" xr:uid="{2066B3C2-6111-458F-AE03-9E55DF224FFF}"/>
    <cellStyle name="Normal 7 2 6 7" xfId="4201" xr:uid="{E6804575-16B0-43D2-97A5-0EA297740D55}"/>
    <cellStyle name="Normal 7 2 7" xfId="519" xr:uid="{60BFE6EA-BE68-4FE5-8D20-3DDE219E96EA}"/>
    <cellStyle name="Normal 7 2 7 2" xfId="1686" xr:uid="{D49E531C-472A-4289-86D3-33F808941D37}"/>
    <cellStyle name="Normal 7 2 7 2 2" xfId="3035" xr:uid="{2C2F99F3-39D4-4E00-B1AA-19C273020FD7}"/>
    <cellStyle name="Normal 7 2 7 2 2 2" xfId="9107" xr:uid="{80FF6F13-7141-4801-8697-F8A30E221858}"/>
    <cellStyle name="Normal 7 2 7 2 2 2 2" xfId="15179" xr:uid="{CA7CE665-5AEB-45F5-BE40-4BA9B3DD7E33}"/>
    <cellStyle name="Normal 7 2 7 2 2 3" xfId="12481" xr:uid="{55AE01B8-3818-4F29-AF31-A6EFD5A7CB00}"/>
    <cellStyle name="Normal 7 2 7 2 2 4" xfId="6409" xr:uid="{E9818362-FB90-4E7E-B3A6-8D7E4FE8C149}"/>
    <cellStyle name="Normal 7 2 7 2 3" xfId="7758" xr:uid="{744B1AD4-6EBE-4ABC-9363-6BD3391BE71B}"/>
    <cellStyle name="Normal 7 2 7 2 3 2" xfId="13830" xr:uid="{DFD0D204-70A8-4D13-8C2E-62DC7152D714}"/>
    <cellStyle name="Normal 7 2 7 2 4" xfId="11132" xr:uid="{82C3F814-21B6-470C-8C5A-08C775ACDD0A}"/>
    <cellStyle name="Normal 7 2 7 2 5" xfId="5060" xr:uid="{444C7E8C-B0BA-4F87-811A-3281A3504D2F}"/>
    <cellStyle name="Normal 7 2 7 3" xfId="2360" xr:uid="{28633971-651A-49BB-A95A-57B897512C41}"/>
    <cellStyle name="Normal 7 2 7 3 2" xfId="8432" xr:uid="{3134A9AD-C5D3-4908-842B-4B42D5AAC935}"/>
    <cellStyle name="Normal 7 2 7 3 2 2" xfId="14504" xr:uid="{AFB6D87B-E31C-4216-A76C-6011DD5A2A8A}"/>
    <cellStyle name="Normal 7 2 7 3 3" xfId="11806" xr:uid="{3E4735E8-9221-4A2F-B04E-37DC7D1E56FA}"/>
    <cellStyle name="Normal 7 2 7 3 4" xfId="5734" xr:uid="{8A7AB650-3507-4B8E-94EC-FC208AFA59AF}"/>
    <cellStyle name="Normal 7 2 7 4" xfId="1011" xr:uid="{6D95FC81-FF07-416B-97CF-A2FBE10FC53F}"/>
    <cellStyle name="Normal 7 2 7 4 2" xfId="13155" xr:uid="{01C9CD14-CA64-441C-B52A-05FEB9557325}"/>
    <cellStyle name="Normal 7 2 7 4 3" xfId="7083" xr:uid="{CD4415AC-2EE6-4397-B37C-351873506E37}"/>
    <cellStyle name="Normal 7 2 7 5" xfId="3893" xr:uid="{68C28703-BB4D-4CEC-8F79-13A14DDB1D8D}"/>
    <cellStyle name="Normal 7 2 7 5 2" xfId="16037" xr:uid="{7FA8B7BF-EB07-42AE-81DE-815A5F44C0B8}"/>
    <cellStyle name="Normal 7 2 7 5 3" xfId="9965" xr:uid="{9AB3B6AD-B81F-47C3-9408-62F19CCF5D63}"/>
    <cellStyle name="Normal 7 2 7 6" xfId="10457" xr:uid="{3FB2E36F-62C7-4C8B-A60F-E2A2AB24DE8D}"/>
    <cellStyle name="Normal 7 2 7 7" xfId="4385" xr:uid="{9D7D1933-C5DC-4261-88F5-EEDC449EF14B}"/>
    <cellStyle name="Normal 7 2 8" xfId="206" xr:uid="{761D56FC-4FAA-45C9-BD87-7D20B3091927}"/>
    <cellStyle name="Normal 7 2 8 2" xfId="1868" xr:uid="{489440A6-BE08-403B-846C-983532CA4C8B}"/>
    <cellStyle name="Normal 7 2 8 2 2" xfId="3217" xr:uid="{68A6800E-54EB-43CD-93F9-0FADAF168883}"/>
    <cellStyle name="Normal 7 2 8 2 2 2" xfId="9289" xr:uid="{7FD15908-4B0C-4247-803F-6404BC6E594B}"/>
    <cellStyle name="Normal 7 2 8 2 2 2 2" xfId="15361" xr:uid="{07F904F5-B08B-47BE-950A-8E8C4AF79F3D}"/>
    <cellStyle name="Normal 7 2 8 2 2 3" xfId="12663" xr:uid="{0DE91677-A0F9-472B-AC04-2C9A5A57F245}"/>
    <cellStyle name="Normal 7 2 8 2 2 4" xfId="6591" xr:uid="{15D8C106-F96C-4573-8207-9B86C9D8267B}"/>
    <cellStyle name="Normal 7 2 8 2 3" xfId="7940" xr:uid="{CC26CB41-80D8-479D-8175-0CBD9CCEDA70}"/>
    <cellStyle name="Normal 7 2 8 2 3 2" xfId="14012" xr:uid="{ECD76A94-F765-4FF8-AD62-658A9E506290}"/>
    <cellStyle name="Normal 7 2 8 2 4" xfId="11314" xr:uid="{1F3A12F3-A9A1-499C-8423-B3BCD4BCBA60}"/>
    <cellStyle name="Normal 7 2 8 2 5" xfId="5242" xr:uid="{ED03F065-7A81-4899-AAA3-38A9B3E8510D}"/>
    <cellStyle name="Normal 7 2 8 3" xfId="2542" xr:uid="{F36D56B3-6122-469E-AC2F-90DAB854B361}"/>
    <cellStyle name="Normal 7 2 8 3 2" xfId="8614" xr:uid="{739CF321-F9E4-4C7D-A465-F58A2637C2A0}"/>
    <cellStyle name="Normal 7 2 8 3 2 2" xfId="14686" xr:uid="{15502964-8F33-4873-9FCB-E1FD133411C8}"/>
    <cellStyle name="Normal 7 2 8 3 3" xfId="11988" xr:uid="{A00EE5A7-3FE3-41B7-B00A-E0F1D3431FD1}"/>
    <cellStyle name="Normal 7 2 8 3 4" xfId="5916" xr:uid="{6F404A5D-30A7-4A44-9C40-341D58D61526}"/>
    <cellStyle name="Normal 7 2 8 4" xfId="1193" xr:uid="{4A69C016-01E4-403C-B52C-0E115118E522}"/>
    <cellStyle name="Normal 7 2 8 4 2" xfId="13337" xr:uid="{0D3BF172-3E12-4F01-9ACA-C0490EDC1EE5}"/>
    <cellStyle name="Normal 7 2 8 4 3" xfId="7265" xr:uid="{21E16DE1-C003-4798-A93B-6676D8698D41}"/>
    <cellStyle name="Normal 7 2 8 5" xfId="3581" xr:uid="{E75B42DC-3DE1-4829-BEE2-52756CC9A4BA}"/>
    <cellStyle name="Normal 7 2 8 5 2" xfId="15725" xr:uid="{4DC3B657-488E-4235-BF8D-53AD68B7DC05}"/>
    <cellStyle name="Normal 7 2 8 5 3" xfId="9653" xr:uid="{D1CA4309-9F2F-4B6B-8038-A4431E8C31DD}"/>
    <cellStyle name="Normal 7 2 8 6" xfId="10639" xr:uid="{7614842D-4AB0-4805-B5EB-B637DD52D83C}"/>
    <cellStyle name="Normal 7 2 8 7" xfId="4567" xr:uid="{293C2464-0459-4DDC-8656-BFD8D6B0AFB0}"/>
    <cellStyle name="Normal 7 2 9" xfId="1375" xr:uid="{27969A8D-B8FF-4DEA-AC9C-F366518A75A6}"/>
    <cellStyle name="Normal 7 2 9 2" xfId="2724" xr:uid="{FF24C070-1264-4CE0-A179-9BE7083F2ED1}"/>
    <cellStyle name="Normal 7 2 9 2 2" xfId="8796" xr:uid="{579D71A4-3B1E-46C4-B4B5-348EB70E53FA}"/>
    <cellStyle name="Normal 7 2 9 2 2 2" xfId="14868" xr:uid="{45DD0084-BFDF-4051-B7C5-F89CC3625093}"/>
    <cellStyle name="Normal 7 2 9 2 3" xfId="12170" xr:uid="{ABC06E0B-B49D-4F5B-A6ED-B945449F0D90}"/>
    <cellStyle name="Normal 7 2 9 2 4" xfId="6098" xr:uid="{DF30D3F8-B7C6-4A7A-87D3-3810931457F8}"/>
    <cellStyle name="Normal 7 2 9 3" xfId="7447" xr:uid="{263FCB9E-58CC-41C7-AFAA-8BC6CD77BE6C}"/>
    <cellStyle name="Normal 7 2 9 3 2" xfId="13519" xr:uid="{5CC4ED66-BA49-4AB6-A7CC-2209F14151E7}"/>
    <cellStyle name="Normal 7 2 9 4" xfId="10821" xr:uid="{901CDD60-9A0A-43B4-ACD0-E5C8151939CB}"/>
    <cellStyle name="Normal 7 2 9 5" xfId="4749" xr:uid="{F5446E7A-2F78-4579-BD84-6FB9936FBC38}"/>
    <cellStyle name="Normal 7 3" xfId="39" xr:uid="{00000000-0005-0000-0000-0000A2000000}"/>
    <cellStyle name="Normal 7 3 10" xfId="719" xr:uid="{C130576A-273C-434E-8DFB-BECFF402D840}"/>
    <cellStyle name="Normal 7 3 10 2" xfId="12863" xr:uid="{012D880A-F84C-457D-83C1-88459EAEF127}"/>
    <cellStyle name="Normal 7 3 10 3" xfId="6791" xr:uid="{372711CF-2350-42FD-AF4B-B02A064D5B3F}"/>
    <cellStyle name="Normal 7 3 11" xfId="3417" xr:uid="{BC1A15A3-B716-4C90-92F5-F4D2D83174C3}"/>
    <cellStyle name="Normal 7 3 11 2" xfId="15561" xr:uid="{AD4DA1CC-BA74-4773-B9A3-DAA4DB252FC5}"/>
    <cellStyle name="Normal 7 3 11 3" xfId="9489" xr:uid="{A4F16261-581C-416D-A715-C4255AFF14A6}"/>
    <cellStyle name="Normal 7 3 12" xfId="10165" xr:uid="{2BAC4FEA-C64C-4618-8B04-396148C5A089}"/>
    <cellStyle name="Normal 7 3 13" xfId="4093" xr:uid="{1055ECFA-44C6-455B-B0CC-99DA757C975D}"/>
    <cellStyle name="Normal 7 3 2" xfId="71" xr:uid="{00000000-0005-0000-0000-0000A3000000}"/>
    <cellStyle name="Normal 7 3 2 10" xfId="10197" xr:uid="{80DAB692-B262-45D2-BF8F-672C6C2E816F}"/>
    <cellStyle name="Normal 7 3 2 11" xfId="4125" xr:uid="{4DD71563-FA9B-48C5-836C-C758842EC52F}"/>
    <cellStyle name="Normal 7 3 2 2" xfId="161" xr:uid="{00000000-0005-0000-0000-0000A4000000}"/>
    <cellStyle name="Normal 7 3 2 2 2" xfId="658" xr:uid="{A3DC7F56-8C88-43D4-9FFA-1CBC31E54376}"/>
    <cellStyle name="Normal 7 3 2 2 2 2" xfId="1825" xr:uid="{A4A354B6-5A8B-4515-943C-5C1A09C3FC29}"/>
    <cellStyle name="Normal 7 3 2 2 2 2 2" xfId="3174" xr:uid="{EB8FF6FC-8DA8-4B87-AB9D-BA6369446C45}"/>
    <cellStyle name="Normal 7 3 2 2 2 2 2 2" xfId="9246" xr:uid="{A4DB915F-DEDE-45D3-9DEE-FA6008904C96}"/>
    <cellStyle name="Normal 7 3 2 2 2 2 2 2 2" xfId="15318" xr:uid="{3D15F69E-2586-428A-A6A6-887601ACAA86}"/>
    <cellStyle name="Normal 7 3 2 2 2 2 2 3" xfId="12620" xr:uid="{CDE912DF-8AF0-455F-87E1-04D940EDFF77}"/>
    <cellStyle name="Normal 7 3 2 2 2 2 2 4" xfId="6548" xr:uid="{A1797C6A-34EA-4BEE-927E-524EFB7C30F1}"/>
    <cellStyle name="Normal 7 3 2 2 2 2 3" xfId="7897" xr:uid="{0CBFD1F3-863B-41F5-A425-D6DAF0AB5FD1}"/>
    <cellStyle name="Normal 7 3 2 2 2 2 3 2" xfId="13969" xr:uid="{6FBDE9ED-38A5-4F7E-BA70-E84D7D970BAB}"/>
    <cellStyle name="Normal 7 3 2 2 2 2 4" xfId="11271" xr:uid="{758E0DE6-79DC-4B1C-8BAA-24B4B11CACE4}"/>
    <cellStyle name="Normal 7 3 2 2 2 2 5" xfId="5199" xr:uid="{94EBAC9B-1FFD-4180-A344-F8F770481121}"/>
    <cellStyle name="Normal 7 3 2 2 2 3" xfId="2499" xr:uid="{0472DDEB-37B9-4936-8549-BD14C1CB482B}"/>
    <cellStyle name="Normal 7 3 2 2 2 3 2" xfId="8571" xr:uid="{510A945C-7232-4182-8BB3-056851E34F2E}"/>
    <cellStyle name="Normal 7 3 2 2 2 3 2 2" xfId="14643" xr:uid="{65A66D29-A463-4682-8C25-DA7B3045049C}"/>
    <cellStyle name="Normal 7 3 2 2 2 3 3" xfId="11945" xr:uid="{F9829087-BC61-42A9-AD12-7AD89EF107A6}"/>
    <cellStyle name="Normal 7 3 2 2 2 3 4" xfId="5873" xr:uid="{AB99F81A-DD86-4CDD-94D3-2D49612698E0}"/>
    <cellStyle name="Normal 7 3 2 2 2 4" xfId="1150" xr:uid="{9D333F8A-5F50-4944-9B2F-14C4913CB1C6}"/>
    <cellStyle name="Normal 7 3 2 2 2 4 2" xfId="13294" xr:uid="{2FB450DF-94BF-4ED9-8B44-1775A901B594}"/>
    <cellStyle name="Normal 7 3 2 2 2 4 3" xfId="7222" xr:uid="{9214A777-F805-4CB4-870B-B44632C4843B}"/>
    <cellStyle name="Normal 7 3 2 2 2 5" xfId="4032" xr:uid="{EC8EB83B-25BA-4BAD-81DA-3F59DCC108D7}"/>
    <cellStyle name="Normal 7 3 2 2 2 5 2" xfId="16176" xr:uid="{02C5A617-1738-4424-88A8-FDC72B105496}"/>
    <cellStyle name="Normal 7 3 2 2 2 5 3" xfId="10104" xr:uid="{CA297C8F-0D29-4592-86A0-106F8B6EDF50}"/>
    <cellStyle name="Normal 7 3 2 2 2 6" xfId="10596" xr:uid="{2E6FB590-409E-4A45-9A2D-9D529F4C7027}"/>
    <cellStyle name="Normal 7 3 2 2 2 7" xfId="4524" xr:uid="{FBACDDEE-557D-450A-A045-D23BF50B1D91}"/>
    <cellStyle name="Normal 7 3 2 2 3" xfId="474" xr:uid="{3CEA4C19-D6F1-4DCF-8D13-59B714237ED6}"/>
    <cellStyle name="Normal 7 3 2 2 3 2" xfId="2007" xr:uid="{A747A5C0-7FEF-44BD-A46E-19A8AE320C63}"/>
    <cellStyle name="Normal 7 3 2 2 3 2 2" xfId="3356" xr:uid="{C06BD4AA-E2F8-4DFD-9D58-FA299AC189F5}"/>
    <cellStyle name="Normal 7 3 2 2 3 2 2 2" xfId="9428" xr:uid="{F9789FC7-1FE5-4984-8B81-7CF621A4C256}"/>
    <cellStyle name="Normal 7 3 2 2 3 2 2 2 2" xfId="15500" xr:uid="{38336087-8AAF-4ADB-A841-0801866C6CAC}"/>
    <cellStyle name="Normal 7 3 2 2 3 2 2 3" xfId="12802" xr:uid="{50DC0683-00E4-4A39-A999-D90D64DE8E77}"/>
    <cellStyle name="Normal 7 3 2 2 3 2 2 4" xfId="6730" xr:uid="{43DA6CD7-6E71-4C74-81EB-DD7A9D6C97E7}"/>
    <cellStyle name="Normal 7 3 2 2 3 2 3" xfId="8079" xr:uid="{8DEBA24D-1C24-4FFD-9B79-7182655BC597}"/>
    <cellStyle name="Normal 7 3 2 2 3 2 3 2" xfId="14151" xr:uid="{6ED266E5-BF6A-4E6F-B30F-3612DC2048D0}"/>
    <cellStyle name="Normal 7 3 2 2 3 2 4" xfId="11453" xr:uid="{865BB1AA-AEA1-41FE-9A7F-17598A334E59}"/>
    <cellStyle name="Normal 7 3 2 2 3 2 5" xfId="5381" xr:uid="{954B63D2-A832-4632-A5FB-82607BCAC0F0}"/>
    <cellStyle name="Normal 7 3 2 2 3 3" xfId="2681" xr:uid="{BCA0E0BE-7E09-4E42-8160-2FBEFFB912E2}"/>
    <cellStyle name="Normal 7 3 2 2 3 3 2" xfId="8753" xr:uid="{BA0242ED-7AE4-47AE-AE17-AA1487C605A8}"/>
    <cellStyle name="Normal 7 3 2 2 3 3 2 2" xfId="14825" xr:uid="{FCD08442-F3CE-4869-98EB-8B733A0FD5F3}"/>
    <cellStyle name="Normal 7 3 2 2 3 3 3" xfId="12127" xr:uid="{8349F2DB-7625-4B0E-8048-AC79AD924297}"/>
    <cellStyle name="Normal 7 3 2 2 3 3 4" xfId="6055" xr:uid="{223FE7F1-AC13-4593-8301-DE6011C25CCA}"/>
    <cellStyle name="Normal 7 3 2 2 3 4" xfId="1332" xr:uid="{F68E8F65-9394-4050-9E50-5198C4E3DABC}"/>
    <cellStyle name="Normal 7 3 2 2 3 4 2" xfId="13476" xr:uid="{BFC7D709-37AF-4BDF-964A-365575A4FCF1}"/>
    <cellStyle name="Normal 7 3 2 2 3 4 3" xfId="7404" xr:uid="{A2AE34E1-45DC-41C0-BCD2-C2849357EC0B}"/>
    <cellStyle name="Normal 7 3 2 2 3 5" xfId="3848" xr:uid="{64B8BE67-1406-4FFB-94AE-BFBE871210C9}"/>
    <cellStyle name="Normal 7 3 2 2 3 5 2" xfId="15992" xr:uid="{9CDDE501-0AEE-4D40-8DA4-E114B189EBF9}"/>
    <cellStyle name="Normal 7 3 2 2 3 5 3" xfId="9920" xr:uid="{8B65FA18-A520-44C7-AF13-C293DFECC358}"/>
    <cellStyle name="Normal 7 3 2 2 3 6" xfId="10778" xr:uid="{F3DC1BE8-E3C9-4623-BEFC-0879AF7DD551}"/>
    <cellStyle name="Normal 7 3 2 2 3 7" xfId="4706" xr:uid="{4E2D9E3D-0865-4D43-A373-92668F5941C5}"/>
    <cellStyle name="Normal 7 3 2 2 4" xfId="1641" xr:uid="{E71554E6-D875-486A-9287-AACB628DA344}"/>
    <cellStyle name="Normal 7 3 2 2 4 2" xfId="2990" xr:uid="{73B34BD0-1A78-4E97-9FFA-D32324378425}"/>
    <cellStyle name="Normal 7 3 2 2 4 2 2" xfId="9062" xr:uid="{28158D1C-FAFD-41A9-B8DF-0450A7BEF62F}"/>
    <cellStyle name="Normal 7 3 2 2 4 2 2 2" xfId="15134" xr:uid="{9F0B852E-D745-44B8-A9DD-B65AA3F9D017}"/>
    <cellStyle name="Normal 7 3 2 2 4 2 3" xfId="12436" xr:uid="{290EC9FF-139A-42F7-B53C-EF1CBABA5184}"/>
    <cellStyle name="Normal 7 3 2 2 4 2 4" xfId="6364" xr:uid="{F6121CBA-652F-4BC6-9EFD-FA97E08D2414}"/>
    <cellStyle name="Normal 7 3 2 2 4 3" xfId="7713" xr:uid="{6EF93975-2C14-49FD-9770-75CC70B31EE0}"/>
    <cellStyle name="Normal 7 3 2 2 4 3 2" xfId="13785" xr:uid="{94FD0777-9764-468A-87BC-E37052E7CA50}"/>
    <cellStyle name="Normal 7 3 2 2 4 4" xfId="11087" xr:uid="{1D6F653A-3270-482E-AF7A-3FCD784D1DF9}"/>
    <cellStyle name="Normal 7 3 2 2 4 5" xfId="5015" xr:uid="{D321DFCA-8D14-4D76-84E1-E7E6AD54AB15}"/>
    <cellStyle name="Normal 7 3 2 2 5" xfId="2315" xr:uid="{51428161-E679-4B2B-87AD-6E4EA2CA80B4}"/>
    <cellStyle name="Normal 7 3 2 2 5 2" xfId="8387" xr:uid="{8658B017-66E4-4E1E-9084-BE7F62CA6FA9}"/>
    <cellStyle name="Normal 7 3 2 2 5 2 2" xfId="14459" xr:uid="{1E35F1FE-5678-4481-BD9C-2D05286D3457}"/>
    <cellStyle name="Normal 7 3 2 2 5 3" xfId="11761" xr:uid="{7C12C029-8568-4E0E-9A99-A9B5C78DCF09}"/>
    <cellStyle name="Normal 7 3 2 2 5 4" xfId="5689" xr:uid="{463CFE9F-3A25-46EF-A1FE-C5F1A4DB55B7}"/>
    <cellStyle name="Normal 7 3 2 2 6" xfId="966" xr:uid="{6AFD29AF-E604-414E-BA3B-38D64825E973}"/>
    <cellStyle name="Normal 7 3 2 2 6 2" xfId="13110" xr:uid="{82705C71-9F3B-4F47-AABF-64D1DD3E3BFB}"/>
    <cellStyle name="Normal 7 3 2 2 6 3" xfId="7038" xr:uid="{E29814BD-807D-4AEB-9204-71DA7B6796B4}"/>
    <cellStyle name="Normal 7 3 2 2 7" xfId="3538" xr:uid="{CDAF8E62-52D6-488D-B425-8D4D62988177}"/>
    <cellStyle name="Normal 7 3 2 2 7 2" xfId="15682" xr:uid="{59DD2593-BEC6-4027-A84B-7D1906B54DC1}"/>
    <cellStyle name="Normal 7 3 2 2 7 3" xfId="9610" xr:uid="{11E7A64D-942B-4EEF-A1AA-51F74B259D51}"/>
    <cellStyle name="Normal 7 3 2 2 8" xfId="10412" xr:uid="{2E66814B-A1F9-4911-A02F-639C48AFB8A5}"/>
    <cellStyle name="Normal 7 3 2 2 9" xfId="4340" xr:uid="{3F7F1057-46A0-4171-8009-5B843FB9D5CE}"/>
    <cellStyle name="Normal 7 3 2 3" xfId="384" xr:uid="{7F7C169B-30B5-4C9D-BB55-73E26E126FD9}"/>
    <cellStyle name="Normal 7 3 2 3 2" xfId="1552" xr:uid="{E65DEDC0-4725-4DAB-9CA7-1B05CCFBBE85}"/>
    <cellStyle name="Normal 7 3 2 3 2 2" xfId="2901" xr:uid="{B86FCDAF-04DA-4AA5-8D8D-7FD9B50BA80D}"/>
    <cellStyle name="Normal 7 3 2 3 2 2 2" xfId="8973" xr:uid="{6F398052-B254-4543-94D5-460E8FB38491}"/>
    <cellStyle name="Normal 7 3 2 3 2 2 2 2" xfId="15045" xr:uid="{40ECD86C-D396-448B-AA31-DE4A0B7ED111}"/>
    <cellStyle name="Normal 7 3 2 3 2 2 3" xfId="12347" xr:uid="{FB8D10C3-C343-4B3E-92B7-3BEE9FC550B4}"/>
    <cellStyle name="Normal 7 3 2 3 2 2 4" xfId="6275" xr:uid="{3AE9EEE1-0BDE-44A1-BC0A-CA74F28DAFD1}"/>
    <cellStyle name="Normal 7 3 2 3 2 3" xfId="7624" xr:uid="{62E97BAC-2F60-4145-93A6-24D944F8C03A}"/>
    <cellStyle name="Normal 7 3 2 3 2 3 2" xfId="13696" xr:uid="{EC65D4BB-EAFB-4905-A9E9-2BFA52F9C3F3}"/>
    <cellStyle name="Normal 7 3 2 3 2 4" xfId="10998" xr:uid="{751035C5-33AF-405F-804E-461F89BE4475}"/>
    <cellStyle name="Normal 7 3 2 3 2 5" xfId="4926" xr:uid="{0498A7F5-D6E0-4262-B6CF-A1E92D0F6D59}"/>
    <cellStyle name="Normal 7 3 2 3 3" xfId="2226" xr:uid="{87FAAB8A-D71D-4AA0-B3EE-E9D01B777EE8}"/>
    <cellStyle name="Normal 7 3 2 3 3 2" xfId="8298" xr:uid="{ED60C9AE-55FB-4F91-8041-00ECDBF7C8FC}"/>
    <cellStyle name="Normal 7 3 2 3 3 2 2" xfId="14370" xr:uid="{8D576FF1-063B-4BA1-8071-45A9C5264A99}"/>
    <cellStyle name="Normal 7 3 2 3 3 3" xfId="11672" xr:uid="{071E5C06-A6D6-4D0C-B9E7-550D5A983523}"/>
    <cellStyle name="Normal 7 3 2 3 3 4" xfId="5600" xr:uid="{18CF9451-1151-49AE-AD3D-5ED670E5A895}"/>
    <cellStyle name="Normal 7 3 2 3 4" xfId="877" xr:uid="{25CE84DE-480C-4690-93B7-3A1180A37335}"/>
    <cellStyle name="Normal 7 3 2 3 4 2" xfId="13021" xr:uid="{D068987B-9E22-4859-A562-885A22AD2CA7}"/>
    <cellStyle name="Normal 7 3 2 3 4 3" xfId="6949" xr:uid="{931877DF-28AE-43A9-AC9D-99BF60F73B80}"/>
    <cellStyle name="Normal 7 3 2 3 5" xfId="3759" xr:uid="{43D3FB03-07F2-4BD5-87BA-F6E5C43D0EB9}"/>
    <cellStyle name="Normal 7 3 2 3 5 2" xfId="15903" xr:uid="{390F6CDA-AF70-4DF8-9ED9-85F14DEDD790}"/>
    <cellStyle name="Normal 7 3 2 3 5 3" xfId="9831" xr:uid="{E1351B5B-15C8-4191-9EC9-14C48AC74892}"/>
    <cellStyle name="Normal 7 3 2 3 6" xfId="10323" xr:uid="{919BBC5E-6860-45A3-AD67-7EAE4490CA9A}"/>
    <cellStyle name="Normal 7 3 2 3 7" xfId="4251" xr:uid="{676C3FD3-8A68-4794-ABD3-D56800CDBB48}"/>
    <cellStyle name="Normal 7 3 2 4" xfId="569" xr:uid="{DE0A2EA2-CCAD-482A-B048-F00E1D209577}"/>
    <cellStyle name="Normal 7 3 2 4 2" xfId="1736" xr:uid="{6047AC33-6A3D-47B1-94C4-5AD4A5F57D8F}"/>
    <cellStyle name="Normal 7 3 2 4 2 2" xfId="3085" xr:uid="{76E17055-7F8C-4CD9-A232-DFA8617C684D}"/>
    <cellStyle name="Normal 7 3 2 4 2 2 2" xfId="9157" xr:uid="{4B22984B-2BF7-4C60-87BB-9E20D4E9C0ED}"/>
    <cellStyle name="Normal 7 3 2 4 2 2 2 2" xfId="15229" xr:uid="{5953FA91-8A97-4280-A4A0-01AC83753D06}"/>
    <cellStyle name="Normal 7 3 2 4 2 2 3" xfId="12531" xr:uid="{3F8F759C-85C7-4134-A10A-65F307569220}"/>
    <cellStyle name="Normal 7 3 2 4 2 2 4" xfId="6459" xr:uid="{B32FBB10-D81F-45AF-BB67-246B81C25339}"/>
    <cellStyle name="Normal 7 3 2 4 2 3" xfId="7808" xr:uid="{C13B43E1-21C6-447B-8C2F-002555A5CF74}"/>
    <cellStyle name="Normal 7 3 2 4 2 3 2" xfId="13880" xr:uid="{89F8D312-D2E8-465E-B25C-B6D22DAC7AF9}"/>
    <cellStyle name="Normal 7 3 2 4 2 4" xfId="11182" xr:uid="{9BCEAE55-523C-408B-A19F-11CC5AA0DF09}"/>
    <cellStyle name="Normal 7 3 2 4 2 5" xfId="5110" xr:uid="{99C83713-05C4-4476-A2FC-A2B10F7F0375}"/>
    <cellStyle name="Normal 7 3 2 4 3" xfId="2410" xr:uid="{CA44C247-1E77-4972-A01A-5A001DED2798}"/>
    <cellStyle name="Normal 7 3 2 4 3 2" xfId="8482" xr:uid="{B3F30B03-8F1D-4659-83AF-D4E5B545204E}"/>
    <cellStyle name="Normal 7 3 2 4 3 2 2" xfId="14554" xr:uid="{B260543C-100F-4344-8096-692FD118A298}"/>
    <cellStyle name="Normal 7 3 2 4 3 3" xfId="11856" xr:uid="{C7DF85B0-959A-44D1-A289-7B82AFEE5763}"/>
    <cellStyle name="Normal 7 3 2 4 3 4" xfId="5784" xr:uid="{B540986C-4B9A-43EB-AE51-0B92B93B23E2}"/>
    <cellStyle name="Normal 7 3 2 4 4" xfId="1061" xr:uid="{94BB5A3B-83D5-45DF-B411-801C687074B3}"/>
    <cellStyle name="Normal 7 3 2 4 4 2" xfId="13205" xr:uid="{3CCD6616-E979-4D5C-8C0C-8C784D6CABEA}"/>
    <cellStyle name="Normal 7 3 2 4 4 3" xfId="7133" xr:uid="{245C608E-1F39-45E9-9199-163C0212236C}"/>
    <cellStyle name="Normal 7 3 2 4 5" xfId="3943" xr:uid="{645F5BB1-7C21-4B1E-962B-C9ED2CD8BA9A}"/>
    <cellStyle name="Normal 7 3 2 4 5 2" xfId="16087" xr:uid="{5808C31D-7783-4808-8DA3-76CF693F1D44}"/>
    <cellStyle name="Normal 7 3 2 4 5 3" xfId="10015" xr:uid="{A788A456-C721-4912-8204-DA1BF13C2676}"/>
    <cellStyle name="Normal 7 3 2 4 6" xfId="10507" xr:uid="{B36A5A2B-C8ED-43FF-A09E-917D2905FC70}"/>
    <cellStyle name="Normal 7 3 2 4 7" xfId="4435" xr:uid="{597998CD-93AF-48CE-BE8E-64E58F8C7B3D}"/>
    <cellStyle name="Normal 7 3 2 5" xfId="256" xr:uid="{33578F17-A9B1-4424-A5E5-E3432F82C79B}"/>
    <cellStyle name="Normal 7 3 2 5 2" xfId="1918" xr:uid="{FDDDAD05-2246-48B3-AC54-45A705CD7FA3}"/>
    <cellStyle name="Normal 7 3 2 5 2 2" xfId="3267" xr:uid="{EE30C5AD-4C96-4FC5-A42F-7FA0C535A09B}"/>
    <cellStyle name="Normal 7 3 2 5 2 2 2" xfId="9339" xr:uid="{EB0CE7C4-C938-46A3-B670-8077B1EEE524}"/>
    <cellStyle name="Normal 7 3 2 5 2 2 2 2" xfId="15411" xr:uid="{50F7FEA8-6E00-4A2B-9F1A-F8A17148257B}"/>
    <cellStyle name="Normal 7 3 2 5 2 2 3" xfId="12713" xr:uid="{67B906DC-1F3C-4DB2-9BD8-AB5499775BA7}"/>
    <cellStyle name="Normal 7 3 2 5 2 2 4" xfId="6641" xr:uid="{A5334D2D-3AFF-434F-A2AE-C466DB91E3D4}"/>
    <cellStyle name="Normal 7 3 2 5 2 3" xfId="7990" xr:uid="{227F5A69-64C7-46A0-9156-561E48737EC8}"/>
    <cellStyle name="Normal 7 3 2 5 2 3 2" xfId="14062" xr:uid="{9DA0C4CA-BDCE-40DB-9887-BE25710BB41B}"/>
    <cellStyle name="Normal 7 3 2 5 2 4" xfId="11364" xr:uid="{A3C905E1-9C98-426F-9872-1E91F44D71F4}"/>
    <cellStyle name="Normal 7 3 2 5 2 5" xfId="5292" xr:uid="{B3FB41EE-73E7-493B-89BF-A241665318E7}"/>
    <cellStyle name="Normal 7 3 2 5 3" xfId="2592" xr:uid="{E6842CF4-01D0-4304-8B83-62ADFA1BC4EF}"/>
    <cellStyle name="Normal 7 3 2 5 3 2" xfId="8664" xr:uid="{9E5DCED8-B2A3-43F6-8D7B-E1B74C4742B0}"/>
    <cellStyle name="Normal 7 3 2 5 3 2 2" xfId="14736" xr:uid="{D37A60C3-8E9D-4A5E-B3A8-07EAE59A18C3}"/>
    <cellStyle name="Normal 7 3 2 5 3 3" xfId="12038" xr:uid="{92DC7DC0-2DD0-4989-8229-920A6AD1B59A}"/>
    <cellStyle name="Normal 7 3 2 5 3 4" xfId="5966" xr:uid="{40A8EF85-8636-4BC6-9668-AC043A99F3F5}"/>
    <cellStyle name="Normal 7 3 2 5 4" xfId="1243" xr:uid="{42EDE9BF-0393-4E09-9F60-36CF04957025}"/>
    <cellStyle name="Normal 7 3 2 5 4 2" xfId="13387" xr:uid="{12056D99-383C-4889-8939-848C084D0AB7}"/>
    <cellStyle name="Normal 7 3 2 5 4 3" xfId="7315" xr:uid="{C8608E13-83F3-44D1-B31A-899E89A0DCFB}"/>
    <cellStyle name="Normal 7 3 2 5 5" xfId="3631" xr:uid="{D4D82EE4-D57B-4EC2-A391-069AA0DAD5EF}"/>
    <cellStyle name="Normal 7 3 2 5 5 2" xfId="15775" xr:uid="{B5CECF03-333D-405A-BA68-37010DF2B1D2}"/>
    <cellStyle name="Normal 7 3 2 5 5 3" xfId="9703" xr:uid="{6D0C3DEB-B244-4CB5-9231-C0681BA482E0}"/>
    <cellStyle name="Normal 7 3 2 5 6" xfId="10689" xr:uid="{E0A3BF72-AE03-400B-B4C1-F37F1B59BFAA}"/>
    <cellStyle name="Normal 7 3 2 5 7" xfId="4617" xr:uid="{0AA9FD81-4E54-487F-BB42-842F806A0A4A}"/>
    <cellStyle name="Normal 7 3 2 6" xfId="1425" xr:uid="{108A05EE-9A1C-47EB-B780-B7541118A830}"/>
    <cellStyle name="Normal 7 3 2 6 2" xfId="2774" xr:uid="{E004F554-A644-4778-B43A-344B4C9CE226}"/>
    <cellStyle name="Normal 7 3 2 6 2 2" xfId="8846" xr:uid="{A9C65826-EF81-4906-B17C-DF23600EE148}"/>
    <cellStyle name="Normal 7 3 2 6 2 2 2" xfId="14918" xr:uid="{D5ED34D9-288F-4BE8-9A3A-99F165F54A7B}"/>
    <cellStyle name="Normal 7 3 2 6 2 3" xfId="12220" xr:uid="{0E2F66EB-CD37-4DDE-A17F-B1A121C5FD1C}"/>
    <cellStyle name="Normal 7 3 2 6 2 4" xfId="6148" xr:uid="{999BA2C3-D00B-400B-ADCD-B41CAD41B3FD}"/>
    <cellStyle name="Normal 7 3 2 6 3" xfId="7497" xr:uid="{FD031223-5697-4F92-BA13-735FF3035D5C}"/>
    <cellStyle name="Normal 7 3 2 6 3 2" xfId="13569" xr:uid="{7EB920AF-BB68-46E1-A478-680E8E1A13FD}"/>
    <cellStyle name="Normal 7 3 2 6 4" xfId="10871" xr:uid="{C9CCF890-5131-4609-BB81-6AF813C760C8}"/>
    <cellStyle name="Normal 7 3 2 6 5" xfId="4799" xr:uid="{ED2BCFF7-F605-4784-8E65-8ABF37D982FC}"/>
    <cellStyle name="Normal 7 3 2 7" xfId="2100" xr:uid="{3B0520E6-30EE-4405-B876-A8BF5D816810}"/>
    <cellStyle name="Normal 7 3 2 7 2" xfId="8172" xr:uid="{1F475704-23CB-4A04-86A2-1D80565EC74B}"/>
    <cellStyle name="Normal 7 3 2 7 2 2" xfId="14244" xr:uid="{11388CCE-C147-4F04-9CED-D5A08B906449}"/>
    <cellStyle name="Normal 7 3 2 7 3" xfId="11546" xr:uid="{30BC46D8-D79C-4522-AFF1-40A7D96C7251}"/>
    <cellStyle name="Normal 7 3 2 7 4" xfId="5474" xr:uid="{63546B83-88F6-4731-B6F2-75508CD1708C}"/>
    <cellStyle name="Normal 7 3 2 8" xfId="751" xr:uid="{47C7567B-4C2E-429F-921B-71CBB4CE296B}"/>
    <cellStyle name="Normal 7 3 2 8 2" xfId="12895" xr:uid="{F41A2F2D-23C4-43EA-98D5-50316003E2E8}"/>
    <cellStyle name="Normal 7 3 2 8 3" xfId="6823" xr:uid="{0EB9725E-A9DC-49D3-9A8A-8C19E1A28658}"/>
    <cellStyle name="Normal 7 3 2 9" xfId="3449" xr:uid="{C8C8D7D4-0212-4D58-8ED9-FD81FED72902}"/>
    <cellStyle name="Normal 7 3 2 9 2" xfId="15593" xr:uid="{8390329C-6084-484F-87D8-2A8BEEF77A13}"/>
    <cellStyle name="Normal 7 3 2 9 3" xfId="9521" xr:uid="{4636F340-4668-4441-B4EF-8DAA0850785F}"/>
    <cellStyle name="Normal 7 3 3" xfId="102" xr:uid="{00000000-0005-0000-0000-0000A5000000}"/>
    <cellStyle name="Normal 7 3 3 10" xfId="10228" xr:uid="{8DF878B6-1434-4730-B4B3-D4F1A98B8370}"/>
    <cellStyle name="Normal 7 3 3 11" xfId="4156" xr:uid="{D0D63B8A-AC1D-4FC1-B2E2-C7E6E2214BF7}"/>
    <cellStyle name="Normal 7 3 3 2" xfId="190" xr:uid="{00000000-0005-0000-0000-0000A6000000}"/>
    <cellStyle name="Normal 7 3 3 2 2" xfId="687" xr:uid="{5829D401-F17D-4FB0-85CE-D19B8242F9BC}"/>
    <cellStyle name="Normal 7 3 3 2 2 2" xfId="1854" xr:uid="{C29D08E6-AA81-462F-92DD-2DFD6534D6CF}"/>
    <cellStyle name="Normal 7 3 3 2 2 2 2" xfId="3203" xr:uid="{9C129292-67DB-446A-94BA-4E0D37ADD683}"/>
    <cellStyle name="Normal 7 3 3 2 2 2 2 2" xfId="9275" xr:uid="{CA02C839-1352-4C8A-8A9F-0B834714A402}"/>
    <cellStyle name="Normal 7 3 3 2 2 2 2 2 2" xfId="15347" xr:uid="{D982271D-AABC-4EA9-B07A-A2B41303CA50}"/>
    <cellStyle name="Normal 7 3 3 2 2 2 2 3" xfId="12649" xr:uid="{F1052E7A-F13B-49C2-8866-2FCE1546B7D6}"/>
    <cellStyle name="Normal 7 3 3 2 2 2 2 4" xfId="6577" xr:uid="{1579F537-6234-4D29-9133-F57216B4CE30}"/>
    <cellStyle name="Normal 7 3 3 2 2 2 3" xfId="7926" xr:uid="{1E3F9D38-BBDA-47D8-85E5-2B01B50B469A}"/>
    <cellStyle name="Normal 7 3 3 2 2 2 3 2" xfId="13998" xr:uid="{CF39DF29-B74A-4C0B-B1E9-904583200C7A}"/>
    <cellStyle name="Normal 7 3 3 2 2 2 4" xfId="11300" xr:uid="{10D5B4C4-7E7C-4618-8DA8-F1EF8A745062}"/>
    <cellStyle name="Normal 7 3 3 2 2 2 5" xfId="5228" xr:uid="{1DB2A2A3-765A-48BC-B13D-9F5F24291B58}"/>
    <cellStyle name="Normal 7 3 3 2 2 3" xfId="2528" xr:uid="{33AE6976-9DC6-43C2-9E57-AC1EFF553C72}"/>
    <cellStyle name="Normal 7 3 3 2 2 3 2" xfId="8600" xr:uid="{0AE91AD0-BE3D-4C46-B019-7A5A88395DDD}"/>
    <cellStyle name="Normal 7 3 3 2 2 3 2 2" xfId="14672" xr:uid="{E3D066E0-8668-4F54-BFFD-030FCE5BAC62}"/>
    <cellStyle name="Normal 7 3 3 2 2 3 3" xfId="11974" xr:uid="{9780E616-012F-47C3-A89F-7C72EE5A64BB}"/>
    <cellStyle name="Normal 7 3 3 2 2 3 4" xfId="5902" xr:uid="{9DF556F5-9080-4F5A-9297-E9FFDBFE4E4F}"/>
    <cellStyle name="Normal 7 3 3 2 2 4" xfId="1179" xr:uid="{103E98EE-8DFC-4D4F-A86A-869F3DE00EBD}"/>
    <cellStyle name="Normal 7 3 3 2 2 4 2" xfId="13323" xr:uid="{44DE7A99-1253-4579-92D8-E11CC6D3BA4F}"/>
    <cellStyle name="Normal 7 3 3 2 2 4 3" xfId="7251" xr:uid="{11A6B033-7757-4420-ABFD-CD8746AAFF5C}"/>
    <cellStyle name="Normal 7 3 3 2 2 5" xfId="4061" xr:uid="{04964FE4-FB00-45C5-AF47-B86B15697FFF}"/>
    <cellStyle name="Normal 7 3 3 2 2 5 2" xfId="16205" xr:uid="{73933A76-E8B7-4880-9B18-0FCAB3617602}"/>
    <cellStyle name="Normal 7 3 3 2 2 5 3" xfId="10133" xr:uid="{9DB9C587-CEC8-44B5-81F8-7967ADF48531}"/>
    <cellStyle name="Normal 7 3 3 2 2 6" xfId="10625" xr:uid="{1331FC6F-0449-4366-A5BD-6E82635F4270}"/>
    <cellStyle name="Normal 7 3 3 2 2 7" xfId="4553" xr:uid="{4DA2C808-1135-446C-903B-5A57A3E80952}"/>
    <cellStyle name="Normal 7 3 3 2 3" xfId="503" xr:uid="{148A5BA6-5FBF-4BD4-B139-91BE02C2B316}"/>
    <cellStyle name="Normal 7 3 3 2 3 2" xfId="2036" xr:uid="{4868715B-FAD6-4390-99F4-69D2D3A57DBA}"/>
    <cellStyle name="Normal 7 3 3 2 3 2 2" xfId="3385" xr:uid="{E47AEAEE-6162-4DDA-B810-A91522D3EBE8}"/>
    <cellStyle name="Normal 7 3 3 2 3 2 2 2" xfId="9457" xr:uid="{02436950-2A51-46F3-87C6-17EB6F729806}"/>
    <cellStyle name="Normal 7 3 3 2 3 2 2 2 2" xfId="15529" xr:uid="{39B7D879-AF78-46B5-9A95-10E505FEE426}"/>
    <cellStyle name="Normal 7 3 3 2 3 2 2 3" xfId="12831" xr:uid="{A0DA4290-EFC0-4FA9-AEDF-9F2A00765BFB}"/>
    <cellStyle name="Normal 7 3 3 2 3 2 2 4" xfId="6759" xr:uid="{0D4E0411-35B1-4A65-9AF8-6CFFF19FF182}"/>
    <cellStyle name="Normal 7 3 3 2 3 2 3" xfId="8108" xr:uid="{D1DB98F2-5E11-4F0A-8297-757B224149DC}"/>
    <cellStyle name="Normal 7 3 3 2 3 2 3 2" xfId="14180" xr:uid="{996D61BA-68E2-4A99-BA31-36F0AF65CE70}"/>
    <cellStyle name="Normal 7 3 3 2 3 2 4" xfId="11482" xr:uid="{CC9E55C6-8B3E-482D-BA56-7592CE8D349D}"/>
    <cellStyle name="Normal 7 3 3 2 3 2 5" xfId="5410" xr:uid="{24A4E34F-1BFA-4B4B-8989-997BA74152CE}"/>
    <cellStyle name="Normal 7 3 3 2 3 3" xfId="2710" xr:uid="{E51D688C-E02E-4D8C-B5A9-3919729AF32F}"/>
    <cellStyle name="Normal 7 3 3 2 3 3 2" xfId="8782" xr:uid="{D1B72DB5-BC8C-483C-B2E3-955EA3F5E59A}"/>
    <cellStyle name="Normal 7 3 3 2 3 3 2 2" xfId="14854" xr:uid="{C374568C-8CC2-40EB-BF80-57DDDE4E5B5B}"/>
    <cellStyle name="Normal 7 3 3 2 3 3 3" xfId="12156" xr:uid="{2F684461-6D96-472B-8783-A0624504FE36}"/>
    <cellStyle name="Normal 7 3 3 2 3 3 4" xfId="6084" xr:uid="{CD706D20-E5B7-43E9-91CE-CD3E2733D0A8}"/>
    <cellStyle name="Normal 7 3 3 2 3 4" xfId="1361" xr:uid="{9DCA3626-CEC9-4334-BC1D-ED6A7BA777AD}"/>
    <cellStyle name="Normal 7 3 3 2 3 4 2" xfId="13505" xr:uid="{39F1DBFC-F5FD-4FE1-B796-F96194C84F6B}"/>
    <cellStyle name="Normal 7 3 3 2 3 4 3" xfId="7433" xr:uid="{AC752BEB-7721-4392-9811-86B169B74CF2}"/>
    <cellStyle name="Normal 7 3 3 2 3 5" xfId="3877" xr:uid="{B224EF9A-76B9-447B-A5B2-D7976623801D}"/>
    <cellStyle name="Normal 7 3 3 2 3 5 2" xfId="16021" xr:uid="{33CCA3FB-3EEC-4099-A22D-004F7C256C7C}"/>
    <cellStyle name="Normal 7 3 3 2 3 5 3" xfId="9949" xr:uid="{4792C5C8-0CA3-47C9-8DA2-16BA013AC67F}"/>
    <cellStyle name="Normal 7 3 3 2 3 6" xfId="10807" xr:uid="{A21EAC27-1A50-4D5D-BC08-D0DDB437C940}"/>
    <cellStyle name="Normal 7 3 3 2 3 7" xfId="4735" xr:uid="{F2E23705-1410-4070-8E49-39A269854916}"/>
    <cellStyle name="Normal 7 3 3 2 4" xfId="1670" xr:uid="{64D2508C-740A-4C17-8093-0A26959E7221}"/>
    <cellStyle name="Normal 7 3 3 2 4 2" xfId="3019" xr:uid="{10D6ADDB-EEBD-4E42-9BB2-026408D2DD5F}"/>
    <cellStyle name="Normal 7 3 3 2 4 2 2" xfId="9091" xr:uid="{0A2B6C4B-F453-4619-9355-21B01BB1EBBF}"/>
    <cellStyle name="Normal 7 3 3 2 4 2 2 2" xfId="15163" xr:uid="{77D8ABCB-8EBD-4B2F-AF2C-39B007028F71}"/>
    <cellStyle name="Normal 7 3 3 2 4 2 3" xfId="12465" xr:uid="{3CFBA59C-CB0B-4D0C-9C84-3EA89B45A17E}"/>
    <cellStyle name="Normal 7 3 3 2 4 2 4" xfId="6393" xr:uid="{4E8CB8E4-B2E0-4F89-A594-C98A1CD8DCA2}"/>
    <cellStyle name="Normal 7 3 3 2 4 3" xfId="7742" xr:uid="{D7F87364-7654-4DC6-A940-30799E4979C2}"/>
    <cellStyle name="Normal 7 3 3 2 4 3 2" xfId="13814" xr:uid="{7E634115-7776-484A-924C-4C8956FEF8B9}"/>
    <cellStyle name="Normal 7 3 3 2 4 4" xfId="11116" xr:uid="{C6FB1966-E060-45FD-B745-D75687AF514F}"/>
    <cellStyle name="Normal 7 3 3 2 4 5" xfId="5044" xr:uid="{2719E56B-570B-4F8A-AFBB-DFEAE24E9139}"/>
    <cellStyle name="Normal 7 3 3 2 5" xfId="2344" xr:uid="{E9ECADDC-A6AB-405E-8676-DFC37E8222E6}"/>
    <cellStyle name="Normal 7 3 3 2 5 2" xfId="8416" xr:uid="{3446E185-0463-4642-8C5A-19F4A2A557CA}"/>
    <cellStyle name="Normal 7 3 3 2 5 2 2" xfId="14488" xr:uid="{1AD77137-14CF-432D-8C88-B3BD4F0A9A0C}"/>
    <cellStyle name="Normal 7 3 3 2 5 3" xfId="11790" xr:uid="{E048C155-97A1-4090-9E94-18E454B25467}"/>
    <cellStyle name="Normal 7 3 3 2 5 4" xfId="5718" xr:uid="{1C245C24-4040-45FD-9A5A-5B5220FAB28B}"/>
    <cellStyle name="Normal 7 3 3 2 6" xfId="995" xr:uid="{414CD8AB-8E74-4365-9F32-A726646CE832}"/>
    <cellStyle name="Normal 7 3 3 2 6 2" xfId="13139" xr:uid="{DF597019-07C0-447F-88C5-A0771005CB67}"/>
    <cellStyle name="Normal 7 3 3 2 6 3" xfId="7067" xr:uid="{7574DC17-7197-4684-83CF-366F52487632}"/>
    <cellStyle name="Normal 7 3 3 2 7" xfId="3567" xr:uid="{96566044-BA5D-42CB-9E5B-1AD27D0929A8}"/>
    <cellStyle name="Normal 7 3 3 2 7 2" xfId="15711" xr:uid="{937FC265-04EC-4510-A432-9B1A064827AD}"/>
    <cellStyle name="Normal 7 3 3 2 7 3" xfId="9639" xr:uid="{C5165EAD-F6F6-4746-B9A5-27C7362279F0}"/>
    <cellStyle name="Normal 7 3 3 2 8" xfId="10441" xr:uid="{35233735-B606-48B8-9AF7-68E7B58CE10B}"/>
    <cellStyle name="Normal 7 3 3 2 9" xfId="4369" xr:uid="{CAD2C813-5846-48A1-9E0D-AAA74787A5E6}"/>
    <cellStyle name="Normal 7 3 3 3" xfId="415" xr:uid="{E8EC9329-52D7-48C9-8FB9-E574B8178769}"/>
    <cellStyle name="Normal 7 3 3 3 2" xfId="1583" xr:uid="{003F92FD-4D4D-4A1F-80DF-C31E8948AF16}"/>
    <cellStyle name="Normal 7 3 3 3 2 2" xfId="2932" xr:uid="{BD7753D9-DDDC-4440-B886-4B704160AB9F}"/>
    <cellStyle name="Normal 7 3 3 3 2 2 2" xfId="9004" xr:uid="{05F9BFC3-78D8-4DDD-8F92-CFAE0E9DD91B}"/>
    <cellStyle name="Normal 7 3 3 3 2 2 2 2" xfId="15076" xr:uid="{F3F9308C-19A6-44B7-B184-31BBD1913A38}"/>
    <cellStyle name="Normal 7 3 3 3 2 2 3" xfId="12378" xr:uid="{87C3C24F-443D-4628-913F-64B99D7D25F6}"/>
    <cellStyle name="Normal 7 3 3 3 2 2 4" xfId="6306" xr:uid="{072266E9-F93A-4B42-9DE6-AFA9F26DA236}"/>
    <cellStyle name="Normal 7 3 3 3 2 3" xfId="7655" xr:uid="{61E2F710-F353-4C90-B338-F5637B18A264}"/>
    <cellStyle name="Normal 7 3 3 3 2 3 2" xfId="13727" xr:uid="{1022407B-C51B-4B47-9A20-02118F57D21E}"/>
    <cellStyle name="Normal 7 3 3 3 2 4" xfId="11029" xr:uid="{742EF60A-AD7C-4BF6-AE9F-6A4162EBAED4}"/>
    <cellStyle name="Normal 7 3 3 3 2 5" xfId="4957" xr:uid="{3AD7B3B6-2BA7-497F-8F9D-7A348C5C4D49}"/>
    <cellStyle name="Normal 7 3 3 3 3" xfId="2257" xr:uid="{859E5C91-96C3-4E4C-9A08-68EEAC1DE2F6}"/>
    <cellStyle name="Normal 7 3 3 3 3 2" xfId="8329" xr:uid="{EC719845-F9DF-4417-AC21-B09A80F447B4}"/>
    <cellStyle name="Normal 7 3 3 3 3 2 2" xfId="14401" xr:uid="{36FF25DE-B292-49C2-A343-A4F02F67B97F}"/>
    <cellStyle name="Normal 7 3 3 3 3 3" xfId="11703" xr:uid="{1C018D41-E91B-4443-8D2F-7C687F2E5B1C}"/>
    <cellStyle name="Normal 7 3 3 3 3 4" xfId="5631" xr:uid="{9B1ABD84-A96D-4DA1-8FC4-E892930F76AC}"/>
    <cellStyle name="Normal 7 3 3 3 4" xfId="908" xr:uid="{84FAEF62-C4B4-49A0-8AA8-3BCFD39C5711}"/>
    <cellStyle name="Normal 7 3 3 3 4 2" xfId="13052" xr:uid="{20D1F3DC-7A65-43D7-925A-9A96FAAC574F}"/>
    <cellStyle name="Normal 7 3 3 3 4 3" xfId="6980" xr:uid="{C3C6B340-9EFF-45BB-BAFC-CFA8A5A1DE15}"/>
    <cellStyle name="Normal 7 3 3 3 5" xfId="3790" xr:uid="{FD637326-D8E7-4E1B-A25A-5332F95B4207}"/>
    <cellStyle name="Normal 7 3 3 3 5 2" xfId="15934" xr:uid="{790CE57B-DE85-4563-8788-4CEF3322A56F}"/>
    <cellStyle name="Normal 7 3 3 3 5 3" xfId="9862" xr:uid="{C596C702-8E18-4D65-AAC7-E2A7E67D80D8}"/>
    <cellStyle name="Normal 7 3 3 3 6" xfId="10354" xr:uid="{B4CABB33-2646-430A-A759-137A1AECF757}"/>
    <cellStyle name="Normal 7 3 3 3 7" xfId="4282" xr:uid="{AFE4C2B6-6CB1-4955-9299-75A88FBD15DE}"/>
    <cellStyle name="Normal 7 3 3 4" xfId="600" xr:uid="{33D6459A-1AC7-4E21-B513-F13CAB446E6D}"/>
    <cellStyle name="Normal 7 3 3 4 2" xfId="1767" xr:uid="{03CEFC92-1DF1-430A-8A92-F534B10DC9C1}"/>
    <cellStyle name="Normal 7 3 3 4 2 2" xfId="3116" xr:uid="{AC898045-98C3-4A70-80CC-C17134A36CB8}"/>
    <cellStyle name="Normal 7 3 3 4 2 2 2" xfId="9188" xr:uid="{C6A41C06-BA10-4360-9503-129BDDF72B70}"/>
    <cellStyle name="Normal 7 3 3 4 2 2 2 2" xfId="15260" xr:uid="{C3D41ABB-A30F-4A96-A656-429AB3C67ED7}"/>
    <cellStyle name="Normal 7 3 3 4 2 2 3" xfId="12562" xr:uid="{2941A33E-2243-46CD-A0C3-753F7D2BD84D}"/>
    <cellStyle name="Normal 7 3 3 4 2 2 4" xfId="6490" xr:uid="{E97AABB8-0D6B-4DB3-9518-0087909FE724}"/>
    <cellStyle name="Normal 7 3 3 4 2 3" xfId="7839" xr:uid="{BAFC74C8-45D6-434B-8FB9-726D60DDEDFB}"/>
    <cellStyle name="Normal 7 3 3 4 2 3 2" xfId="13911" xr:uid="{836036AC-57C4-444B-9B38-ACF1EF8F5157}"/>
    <cellStyle name="Normal 7 3 3 4 2 4" xfId="11213" xr:uid="{AA475459-A547-4405-A467-B8298FF76D78}"/>
    <cellStyle name="Normal 7 3 3 4 2 5" xfId="5141" xr:uid="{5946426C-2AAE-4099-812B-A947417DFFF9}"/>
    <cellStyle name="Normal 7 3 3 4 3" xfId="2441" xr:uid="{6EE3E3D0-C18B-471B-A2B8-CE4180B27C9A}"/>
    <cellStyle name="Normal 7 3 3 4 3 2" xfId="8513" xr:uid="{330F2EC2-4FD6-41EB-AAEE-03FC29151602}"/>
    <cellStyle name="Normal 7 3 3 4 3 2 2" xfId="14585" xr:uid="{95F5B110-5C95-408B-8B31-363E368CF042}"/>
    <cellStyle name="Normal 7 3 3 4 3 3" xfId="11887" xr:uid="{39BE2ABA-66E1-4569-82E6-F3A88A7211C9}"/>
    <cellStyle name="Normal 7 3 3 4 3 4" xfId="5815" xr:uid="{C12EC3EC-C843-4F7B-A3BB-66193A90702C}"/>
    <cellStyle name="Normal 7 3 3 4 4" xfId="1092" xr:uid="{76B79BF4-E9CA-4A4F-9690-7041677EB965}"/>
    <cellStyle name="Normal 7 3 3 4 4 2" xfId="13236" xr:uid="{FFE490A9-E51F-4367-8547-CC30A0D0902D}"/>
    <cellStyle name="Normal 7 3 3 4 4 3" xfId="7164" xr:uid="{DD369165-BE2D-4C6F-9066-B0BF047C8FDB}"/>
    <cellStyle name="Normal 7 3 3 4 5" xfId="3974" xr:uid="{F588BACA-804B-4656-AAC9-4C5F114F522B}"/>
    <cellStyle name="Normal 7 3 3 4 5 2" xfId="16118" xr:uid="{912F91F9-77D7-48FD-8BBF-E7E4BD025BE4}"/>
    <cellStyle name="Normal 7 3 3 4 5 3" xfId="10046" xr:uid="{9F2D613E-4BD0-4C26-BA1D-13A73B8F27CE}"/>
    <cellStyle name="Normal 7 3 3 4 6" xfId="10538" xr:uid="{34F20982-2CC4-4837-95AC-C4FB692A4540}"/>
    <cellStyle name="Normal 7 3 3 4 7" xfId="4466" xr:uid="{567C30B2-37FD-48FD-9EC6-E5F7AAC8C29F}"/>
    <cellStyle name="Normal 7 3 3 5" xfId="287" xr:uid="{C1C1E597-6F74-4CCD-9FA4-03A848A8BEC9}"/>
    <cellStyle name="Normal 7 3 3 5 2" xfId="1949" xr:uid="{9D852BFF-3CFF-45AF-8682-B09E47A0C62C}"/>
    <cellStyle name="Normal 7 3 3 5 2 2" xfId="3298" xr:uid="{8EC532DE-2E91-4713-BA48-D1F481C9D541}"/>
    <cellStyle name="Normal 7 3 3 5 2 2 2" xfId="9370" xr:uid="{C8C3319F-F4B8-4CB7-AF6F-7507D13E5FCC}"/>
    <cellStyle name="Normal 7 3 3 5 2 2 2 2" xfId="15442" xr:uid="{FE6E6C17-A38D-4058-AB68-B85552C33CDC}"/>
    <cellStyle name="Normal 7 3 3 5 2 2 3" xfId="12744" xr:uid="{FD6A3049-0179-4A17-9872-954D9E270AF3}"/>
    <cellStyle name="Normal 7 3 3 5 2 2 4" xfId="6672" xr:uid="{F75A302E-B409-4036-824F-3805336D21C2}"/>
    <cellStyle name="Normal 7 3 3 5 2 3" xfId="8021" xr:uid="{BB45AD51-A0EA-4475-9781-1F036448C8B0}"/>
    <cellStyle name="Normal 7 3 3 5 2 3 2" xfId="14093" xr:uid="{C2F1B30A-D846-4862-AB07-CA2C0C54F584}"/>
    <cellStyle name="Normal 7 3 3 5 2 4" xfId="11395" xr:uid="{4BED6271-3DF7-4FF6-BD4F-736D8345C9B5}"/>
    <cellStyle name="Normal 7 3 3 5 2 5" xfId="5323" xr:uid="{5D95AABB-2D70-46F3-B6E9-C3E92F67B409}"/>
    <cellStyle name="Normal 7 3 3 5 3" xfId="2623" xr:uid="{6289F989-E73D-46CC-8F74-BAABCADA1555}"/>
    <cellStyle name="Normal 7 3 3 5 3 2" xfId="8695" xr:uid="{597F458C-522B-423C-994A-1D5C79C5C404}"/>
    <cellStyle name="Normal 7 3 3 5 3 2 2" xfId="14767" xr:uid="{9CB1374D-9774-408B-ADE5-B937626F885B}"/>
    <cellStyle name="Normal 7 3 3 5 3 3" xfId="12069" xr:uid="{5DE4D972-A986-4B8B-9CAB-029E364938E3}"/>
    <cellStyle name="Normal 7 3 3 5 3 4" xfId="5997" xr:uid="{113B8DAD-229F-4FA8-813F-3556AE93B5F6}"/>
    <cellStyle name="Normal 7 3 3 5 4" xfId="1274" xr:uid="{641F5D9E-B728-46A2-BE0B-88B55D02C095}"/>
    <cellStyle name="Normal 7 3 3 5 4 2" xfId="13418" xr:uid="{C0CB668C-4DF5-4B22-B028-B090E27019C2}"/>
    <cellStyle name="Normal 7 3 3 5 4 3" xfId="7346" xr:uid="{C25F977F-8FEA-496E-A12D-F1866611455E}"/>
    <cellStyle name="Normal 7 3 3 5 5" xfId="3662" xr:uid="{16C481A2-85D7-422D-BAA0-3CD76D4728C3}"/>
    <cellStyle name="Normal 7 3 3 5 5 2" xfId="15806" xr:uid="{36ADE025-2C5A-4D22-B880-72E17461EC96}"/>
    <cellStyle name="Normal 7 3 3 5 5 3" xfId="9734" xr:uid="{DB273634-719B-47D1-973B-2E87CD8CD905}"/>
    <cellStyle name="Normal 7 3 3 5 6" xfId="10720" xr:uid="{7D5FA77B-E1DA-48BF-8090-5CC4947083A6}"/>
    <cellStyle name="Normal 7 3 3 5 7" xfId="4648" xr:uid="{E6960BBC-B371-4454-A0EE-B2217BFCFC3E}"/>
    <cellStyle name="Normal 7 3 3 6" xfId="1456" xr:uid="{FCC49F42-B210-461A-890D-7F908E1CE99A}"/>
    <cellStyle name="Normal 7 3 3 6 2" xfId="2805" xr:uid="{5915AD07-EBB7-4EE0-B77E-9FDF2E1BF6DF}"/>
    <cellStyle name="Normal 7 3 3 6 2 2" xfId="8877" xr:uid="{C3264CF5-9201-4CDC-8CA7-B8DD52B1F65A}"/>
    <cellStyle name="Normal 7 3 3 6 2 2 2" xfId="14949" xr:uid="{D6C417AB-EF2F-4879-9B25-019EA05E1074}"/>
    <cellStyle name="Normal 7 3 3 6 2 3" xfId="12251" xr:uid="{D5946DFD-1B7D-4CC5-B865-8596F9DD40DB}"/>
    <cellStyle name="Normal 7 3 3 6 2 4" xfId="6179" xr:uid="{272B28C2-0E5A-43EE-998D-20106D3DFD63}"/>
    <cellStyle name="Normal 7 3 3 6 3" xfId="7528" xr:uid="{F4B81614-706A-48A1-8B56-D7F73F38332A}"/>
    <cellStyle name="Normal 7 3 3 6 3 2" xfId="13600" xr:uid="{83403200-FCA2-4021-B12F-4CF88B7978B5}"/>
    <cellStyle name="Normal 7 3 3 6 4" xfId="10902" xr:uid="{E28BDF06-D3DC-4F03-BC4B-A5943074459B}"/>
    <cellStyle name="Normal 7 3 3 6 5" xfId="4830" xr:uid="{C0C82D6E-FFCF-455C-A031-DCAA7C6999AD}"/>
    <cellStyle name="Normal 7 3 3 7" xfId="2131" xr:uid="{7373556C-FE6A-4CFE-8AA5-6C990118198F}"/>
    <cellStyle name="Normal 7 3 3 7 2" xfId="8203" xr:uid="{D215CDD9-6AD1-4515-9085-682EEBB56E1F}"/>
    <cellStyle name="Normal 7 3 3 7 2 2" xfId="14275" xr:uid="{D5171CB7-B040-4F49-86A7-6DC2CEB20152}"/>
    <cellStyle name="Normal 7 3 3 7 3" xfId="11577" xr:uid="{6EB2E577-5677-44C0-9D0C-398DE5EB3D33}"/>
    <cellStyle name="Normal 7 3 3 7 4" xfId="5505" xr:uid="{8856AD8E-49B3-411E-942C-2FF8B3233E94}"/>
    <cellStyle name="Normal 7 3 3 8" xfId="782" xr:uid="{27BB5487-0523-4CC4-A096-6DC1EB63E93F}"/>
    <cellStyle name="Normal 7 3 3 8 2" xfId="12926" xr:uid="{0EFFDA48-2CF3-478E-9829-B5F360972936}"/>
    <cellStyle name="Normal 7 3 3 8 3" xfId="6854" xr:uid="{DA1A062A-D826-48AF-8219-37F04A252A43}"/>
    <cellStyle name="Normal 7 3 3 9" xfId="3480" xr:uid="{CD4F258D-4E55-4233-8C67-418D536AFDD7}"/>
    <cellStyle name="Normal 7 3 3 9 2" xfId="15624" xr:uid="{55B1280A-BB8C-4032-9385-0A308179B984}"/>
    <cellStyle name="Normal 7 3 3 9 3" xfId="9552" xr:uid="{00082F3D-43B5-4149-A3A5-8EC74BFD61ED}"/>
    <cellStyle name="Normal 7 3 4" xfId="132" xr:uid="{00000000-0005-0000-0000-0000A7000000}"/>
    <cellStyle name="Normal 7 3 4 10" xfId="4186" xr:uid="{FDBD7405-17AB-4334-B7DC-04F562172A8D}"/>
    <cellStyle name="Normal 7 3 4 2" xfId="445" xr:uid="{6389CB29-3E78-42B3-B2A7-A836389E431A}"/>
    <cellStyle name="Normal 7 3 4 2 2" xfId="1612" xr:uid="{2DAB1D38-1B71-49DA-8A8B-BF3D99732A78}"/>
    <cellStyle name="Normal 7 3 4 2 2 2" xfId="2961" xr:uid="{4FC28236-B909-415A-8E1D-62BED73D07A9}"/>
    <cellStyle name="Normal 7 3 4 2 2 2 2" xfId="9033" xr:uid="{EBCD367E-F84E-405A-B265-78945D410470}"/>
    <cellStyle name="Normal 7 3 4 2 2 2 2 2" xfId="15105" xr:uid="{CBE07B3C-8031-406A-A7A6-A35EC1E6EF90}"/>
    <cellStyle name="Normal 7 3 4 2 2 2 3" xfId="12407" xr:uid="{F762DCE2-5C07-4A29-8A03-1AB4106D261D}"/>
    <cellStyle name="Normal 7 3 4 2 2 2 4" xfId="6335" xr:uid="{181AB1ED-D837-4848-B02E-7701D2775D61}"/>
    <cellStyle name="Normal 7 3 4 2 2 3" xfId="7684" xr:uid="{39AAB8B3-0C2D-410F-A248-19C21F456457}"/>
    <cellStyle name="Normal 7 3 4 2 2 3 2" xfId="13756" xr:uid="{FC3F9D89-05BC-47AE-B9D8-D4D05AED0564}"/>
    <cellStyle name="Normal 7 3 4 2 2 4" xfId="11058" xr:uid="{00284295-3BC5-462A-9DA3-CB0CD4DAABBA}"/>
    <cellStyle name="Normal 7 3 4 2 2 5" xfId="4986" xr:uid="{F96E899D-6C1F-42B4-ADD8-09C5A12B3BA2}"/>
    <cellStyle name="Normal 7 3 4 2 3" xfId="2286" xr:uid="{1F671EC3-D434-4842-A84E-603F286AE7F5}"/>
    <cellStyle name="Normal 7 3 4 2 3 2" xfId="8358" xr:uid="{EBEAA998-24F9-42EF-9780-ECBA0A9C4BB5}"/>
    <cellStyle name="Normal 7 3 4 2 3 2 2" xfId="14430" xr:uid="{50CCDBD2-CC12-412B-92E4-1899589B1B3B}"/>
    <cellStyle name="Normal 7 3 4 2 3 3" xfId="11732" xr:uid="{6E64FDA9-11EA-460E-85E2-50B34B9DE399}"/>
    <cellStyle name="Normal 7 3 4 2 3 4" xfId="5660" xr:uid="{C4D176EE-89CB-4CE2-9CB0-F0CFC925E841}"/>
    <cellStyle name="Normal 7 3 4 2 4" xfId="937" xr:uid="{D484620E-F373-412D-BC27-4CCF20CD6341}"/>
    <cellStyle name="Normal 7 3 4 2 4 2" xfId="13081" xr:uid="{17D3A096-1E32-4728-8F83-999FCD1CD179}"/>
    <cellStyle name="Normal 7 3 4 2 4 3" xfId="7009" xr:uid="{33827195-6F91-41F7-BAA6-64C4FA8BC5EE}"/>
    <cellStyle name="Normal 7 3 4 2 5" xfId="3819" xr:uid="{E6E2FE1D-9AF5-4CC2-9606-71ECA2BFA747}"/>
    <cellStyle name="Normal 7 3 4 2 5 2" xfId="15963" xr:uid="{FCDBE20E-1980-4664-B7F9-417C7F9CCD6A}"/>
    <cellStyle name="Normal 7 3 4 2 5 3" xfId="9891" xr:uid="{1D7B5809-95AB-4762-A5F2-B36BFD187BD1}"/>
    <cellStyle name="Normal 7 3 4 2 6" xfId="10383" xr:uid="{4B42ADA1-B04B-4391-A8F6-56594A65AA38}"/>
    <cellStyle name="Normal 7 3 4 2 7" xfId="4311" xr:uid="{503FD5B8-F4BF-4ECB-B8C1-2B6A73BE51F8}"/>
    <cellStyle name="Normal 7 3 4 3" xfId="629" xr:uid="{A2E69BF1-0976-4248-8BA1-5D572FC6BB2D}"/>
    <cellStyle name="Normal 7 3 4 3 2" xfId="1796" xr:uid="{990ABF96-9EE4-4B7A-9E8B-AD3450F58AD4}"/>
    <cellStyle name="Normal 7 3 4 3 2 2" xfId="3145" xr:uid="{96B2770D-A72B-4133-8A5A-C4F4326CCC50}"/>
    <cellStyle name="Normal 7 3 4 3 2 2 2" xfId="9217" xr:uid="{8C3C9E6D-F554-4D7D-8EC6-33DD01D938B9}"/>
    <cellStyle name="Normal 7 3 4 3 2 2 2 2" xfId="15289" xr:uid="{03FF0210-6154-49DF-9ED4-EBD41B397A3F}"/>
    <cellStyle name="Normal 7 3 4 3 2 2 3" xfId="12591" xr:uid="{573EBDE1-9274-4E6C-AC44-94F17297817E}"/>
    <cellStyle name="Normal 7 3 4 3 2 2 4" xfId="6519" xr:uid="{6080B1BA-01AA-46F1-9EB9-7835AE039675}"/>
    <cellStyle name="Normal 7 3 4 3 2 3" xfId="7868" xr:uid="{E53D2416-747F-4AEA-8ACA-24A018227EFF}"/>
    <cellStyle name="Normal 7 3 4 3 2 3 2" xfId="13940" xr:uid="{C14526C8-0215-48DD-BD45-E9CD3CC4B8C0}"/>
    <cellStyle name="Normal 7 3 4 3 2 4" xfId="11242" xr:uid="{4DDD1767-7C2E-4CDB-A367-8132A1E6395D}"/>
    <cellStyle name="Normal 7 3 4 3 2 5" xfId="5170" xr:uid="{3F3B9E7F-813F-408B-873C-B1866AABFA57}"/>
    <cellStyle name="Normal 7 3 4 3 3" xfId="2470" xr:uid="{2C601E54-D666-4E04-8E2F-4069A9B9B2A4}"/>
    <cellStyle name="Normal 7 3 4 3 3 2" xfId="8542" xr:uid="{3A7FA2D7-2D27-48A6-9A4E-2FFE59060AB8}"/>
    <cellStyle name="Normal 7 3 4 3 3 2 2" xfId="14614" xr:uid="{9D3C1D39-D6DE-4903-A489-F00C1F1143DE}"/>
    <cellStyle name="Normal 7 3 4 3 3 3" xfId="11916" xr:uid="{0B48BC7F-A7A4-4A0E-A713-42011EECB4F3}"/>
    <cellStyle name="Normal 7 3 4 3 3 4" xfId="5844" xr:uid="{1A54B8AB-22C2-4A21-BF66-E3D7E6B7638E}"/>
    <cellStyle name="Normal 7 3 4 3 4" xfId="1121" xr:uid="{93E0F013-3B85-4E8A-B344-FC454671BF01}"/>
    <cellStyle name="Normal 7 3 4 3 4 2" xfId="13265" xr:uid="{5F956ADB-5944-4CD4-825A-5BFEF8B9136B}"/>
    <cellStyle name="Normal 7 3 4 3 4 3" xfId="7193" xr:uid="{90D5A9AF-2A99-4EE1-B687-C1081FA4C141}"/>
    <cellStyle name="Normal 7 3 4 3 5" xfId="4003" xr:uid="{DB236283-100A-4C12-B71A-99042C5B9C7C}"/>
    <cellStyle name="Normal 7 3 4 3 5 2" xfId="16147" xr:uid="{7E19C8E0-54BA-431B-BEE2-4DF1E9AB592B}"/>
    <cellStyle name="Normal 7 3 4 3 5 3" xfId="10075" xr:uid="{61D0AE32-845D-41E9-9BC4-BA82C4F525C2}"/>
    <cellStyle name="Normal 7 3 4 3 6" xfId="10567" xr:uid="{B911DE1A-2281-4B73-9FC6-F9766157752E}"/>
    <cellStyle name="Normal 7 3 4 3 7" xfId="4495" xr:uid="{1B13E5A8-3C30-489A-AE91-4992EA461C05}"/>
    <cellStyle name="Normal 7 3 4 4" xfId="317" xr:uid="{3E372D5E-15B8-4006-9AD2-3D7010D3A221}"/>
    <cellStyle name="Normal 7 3 4 4 2" xfId="1978" xr:uid="{BDD8AA79-61C8-45CC-AA19-EF15A12EB964}"/>
    <cellStyle name="Normal 7 3 4 4 2 2" xfId="3327" xr:uid="{96A7AD1F-8159-489E-AB4E-1604DA58342C}"/>
    <cellStyle name="Normal 7 3 4 4 2 2 2" xfId="9399" xr:uid="{D6998AB9-8488-43EA-8763-C35B4742AB55}"/>
    <cellStyle name="Normal 7 3 4 4 2 2 2 2" xfId="15471" xr:uid="{9ACBFCB9-0505-47CA-9049-526892FC8436}"/>
    <cellStyle name="Normal 7 3 4 4 2 2 3" xfId="12773" xr:uid="{5EA6F858-997A-46C9-B160-AD837C4E233B}"/>
    <cellStyle name="Normal 7 3 4 4 2 2 4" xfId="6701" xr:uid="{8958574D-05B2-47D9-95D3-A40A707CD4D9}"/>
    <cellStyle name="Normal 7 3 4 4 2 3" xfId="8050" xr:uid="{92043AD9-9348-46D6-B7A8-485C7D2B696A}"/>
    <cellStyle name="Normal 7 3 4 4 2 3 2" xfId="14122" xr:uid="{724D4D79-F12C-478F-912D-96A80DA82827}"/>
    <cellStyle name="Normal 7 3 4 4 2 4" xfId="11424" xr:uid="{5B6C60A7-98DC-40BF-83DE-E35D8CBDD9F7}"/>
    <cellStyle name="Normal 7 3 4 4 2 5" xfId="5352" xr:uid="{09B20BCF-ABCF-4797-A681-D643BA814A29}"/>
    <cellStyle name="Normal 7 3 4 4 3" xfId="2652" xr:uid="{4B60E7E0-3119-4325-8C3F-391F748BF46E}"/>
    <cellStyle name="Normal 7 3 4 4 3 2" xfId="8724" xr:uid="{9F0BA779-6946-49E6-B2BA-888BB7DCEE7A}"/>
    <cellStyle name="Normal 7 3 4 4 3 2 2" xfId="14796" xr:uid="{CEBA2BDE-5DAC-4D01-BFC0-7C8B019BA0B7}"/>
    <cellStyle name="Normal 7 3 4 4 3 3" xfId="12098" xr:uid="{0CE838C9-642F-447E-87DA-AA6167FB5F2A}"/>
    <cellStyle name="Normal 7 3 4 4 3 4" xfId="6026" xr:uid="{FD25DD68-A101-4E84-8E87-324F01AE04E4}"/>
    <cellStyle name="Normal 7 3 4 4 4" xfId="1303" xr:uid="{DE64C395-3825-4354-88DC-AB419DF194A0}"/>
    <cellStyle name="Normal 7 3 4 4 4 2" xfId="13447" xr:uid="{A7864A1C-FDE2-41FF-8925-E3531F90470D}"/>
    <cellStyle name="Normal 7 3 4 4 4 3" xfId="7375" xr:uid="{6278E06D-A92E-4374-BAEB-740A9714EBE6}"/>
    <cellStyle name="Normal 7 3 4 4 5" xfId="3692" xr:uid="{7AAB0E3D-32C2-4C93-BE67-29C2899DADCC}"/>
    <cellStyle name="Normal 7 3 4 4 5 2" xfId="15836" xr:uid="{6E21A7A0-9396-45BC-BB62-5195D993C809}"/>
    <cellStyle name="Normal 7 3 4 4 5 3" xfId="9764" xr:uid="{A0C10523-910E-4DE1-9F83-0850C28870A7}"/>
    <cellStyle name="Normal 7 3 4 4 6" xfId="10749" xr:uid="{7E5BAA45-688E-4B72-ADDC-992D4FFAAF18}"/>
    <cellStyle name="Normal 7 3 4 4 7" xfId="4677" xr:uid="{7620446A-D58B-4B46-AC7B-70556456E1EE}"/>
    <cellStyle name="Normal 7 3 4 5" xfId="1486" xr:uid="{00470A83-8E88-4EEE-A48D-EA10B830DE98}"/>
    <cellStyle name="Normal 7 3 4 5 2" xfId="2835" xr:uid="{8A0E8193-BAE8-468D-89F6-A4F3B7095C5A}"/>
    <cellStyle name="Normal 7 3 4 5 2 2" xfId="8907" xr:uid="{2C62003F-0958-4B3B-BFA4-C8FE8681DC89}"/>
    <cellStyle name="Normal 7 3 4 5 2 2 2" xfId="14979" xr:uid="{4B071CE6-C93C-4999-9C96-F79B98CCAFD1}"/>
    <cellStyle name="Normal 7 3 4 5 2 3" xfId="12281" xr:uid="{EDBC3A76-FE46-4270-A7F7-78EA69D2BAC8}"/>
    <cellStyle name="Normal 7 3 4 5 2 4" xfId="6209" xr:uid="{E653D9D6-5BA8-4375-9808-D191FAE726B8}"/>
    <cellStyle name="Normal 7 3 4 5 3" xfId="7558" xr:uid="{8752B7F2-4AF0-4505-9883-0640AD8F1D54}"/>
    <cellStyle name="Normal 7 3 4 5 3 2" xfId="13630" xr:uid="{7C7B09E2-62F7-42C1-927E-EEF5A01972B3}"/>
    <cellStyle name="Normal 7 3 4 5 4" xfId="10932" xr:uid="{8079D1D6-CBBF-4784-B090-E22405235344}"/>
    <cellStyle name="Normal 7 3 4 5 5" xfId="4860" xr:uid="{1DE51E5C-2845-498A-804A-A0D276F54E55}"/>
    <cellStyle name="Normal 7 3 4 6" xfId="2161" xr:uid="{1D8A72BE-342A-48D9-8CB8-77FD30522B35}"/>
    <cellStyle name="Normal 7 3 4 6 2" xfId="8233" xr:uid="{C31727AD-E562-4AFB-AFF9-B8E40143D764}"/>
    <cellStyle name="Normal 7 3 4 6 2 2" xfId="14305" xr:uid="{04B78277-52B2-4A49-B436-83DC243E6B89}"/>
    <cellStyle name="Normal 7 3 4 6 3" xfId="11607" xr:uid="{B28F1207-AF45-4549-9349-4CC206B37042}"/>
    <cellStyle name="Normal 7 3 4 6 4" xfId="5535" xr:uid="{1C6CAFE0-51A3-4253-AC91-57E2AAB27BB2}"/>
    <cellStyle name="Normal 7 3 4 7" xfId="812" xr:uid="{54D335C0-5CB4-45B8-8B22-D9F4F7868B36}"/>
    <cellStyle name="Normal 7 3 4 7 2" xfId="12956" xr:uid="{D226F5A7-0CAB-4DB8-A460-F20BCC54D944}"/>
    <cellStyle name="Normal 7 3 4 7 3" xfId="6884" xr:uid="{FF238FB9-79E5-4033-984D-822C0F848E3B}"/>
    <cellStyle name="Normal 7 3 4 8" xfId="3509" xr:uid="{9B73F9C0-CD2E-4440-BC91-5EECA852B187}"/>
    <cellStyle name="Normal 7 3 4 8 2" xfId="15653" xr:uid="{43DE43C7-8603-4DC5-929E-360A5EE3495C}"/>
    <cellStyle name="Normal 7 3 4 8 3" xfId="9581" xr:uid="{A68BE2D1-147A-4B1B-ACAA-B9556FF0E473}"/>
    <cellStyle name="Normal 7 3 4 9" xfId="10258" xr:uid="{B03B52A0-BBDE-44D6-8E06-539370709720}"/>
    <cellStyle name="Normal 7 3 5" xfId="352" xr:uid="{2664B0DE-7A35-4288-9B64-5EF33D5018EC}"/>
    <cellStyle name="Normal 7 3 5 2" xfId="1520" xr:uid="{F691E5EB-55A5-4C42-AC36-BA88017B7C67}"/>
    <cellStyle name="Normal 7 3 5 2 2" xfId="2869" xr:uid="{E9AB451E-B3ED-413D-A5FA-0E75952AE5E3}"/>
    <cellStyle name="Normal 7 3 5 2 2 2" xfId="8941" xr:uid="{48CB2246-2C44-4503-A830-E48BE4429E8B}"/>
    <cellStyle name="Normal 7 3 5 2 2 2 2" xfId="15013" xr:uid="{93B8DDC4-69C0-4B9B-AA74-A2DC9E0FBAD9}"/>
    <cellStyle name="Normal 7 3 5 2 2 3" xfId="12315" xr:uid="{D27AD65B-40DD-4790-82FF-FC6EAB0D909C}"/>
    <cellStyle name="Normal 7 3 5 2 2 4" xfId="6243" xr:uid="{CF001AA7-4359-4BCC-87A5-CEFD62745071}"/>
    <cellStyle name="Normal 7 3 5 2 3" xfId="7592" xr:uid="{E0199FFE-312F-4F71-88E7-BC2CD5089728}"/>
    <cellStyle name="Normal 7 3 5 2 3 2" xfId="13664" xr:uid="{22CB162F-E815-4067-A192-111EFC999C22}"/>
    <cellStyle name="Normal 7 3 5 2 4" xfId="10966" xr:uid="{12C1F862-44AB-4556-90FC-FE9FB39D7F5E}"/>
    <cellStyle name="Normal 7 3 5 2 5" xfId="4894" xr:uid="{41492FBC-8447-49EE-B988-456A5CB3919C}"/>
    <cellStyle name="Normal 7 3 5 3" xfId="2194" xr:uid="{51902FDB-1C47-417E-9368-37685F6D35CF}"/>
    <cellStyle name="Normal 7 3 5 3 2" xfId="8266" xr:uid="{9153AE46-920A-49B1-87A2-D0B2C084F98A}"/>
    <cellStyle name="Normal 7 3 5 3 2 2" xfId="14338" xr:uid="{8A1BD2F6-171B-4715-88B7-E797B2DAE6EA}"/>
    <cellStyle name="Normal 7 3 5 3 3" xfId="11640" xr:uid="{ABE6C6EF-237A-448A-97E5-FA773F5A358D}"/>
    <cellStyle name="Normal 7 3 5 3 4" xfId="5568" xr:uid="{B3704536-1326-4DCE-9A58-7526FD51F03F}"/>
    <cellStyle name="Normal 7 3 5 4" xfId="845" xr:uid="{63E64F1C-984B-46FE-8B24-5BECE54EB825}"/>
    <cellStyle name="Normal 7 3 5 4 2" xfId="12989" xr:uid="{3634EA5D-5FD6-4CD7-B0CE-B2C615BA0777}"/>
    <cellStyle name="Normal 7 3 5 4 3" xfId="6917" xr:uid="{C058E642-A0EF-4F9D-8114-2396E16E23DC}"/>
    <cellStyle name="Normal 7 3 5 5" xfId="3727" xr:uid="{097CA303-25CE-4A10-A119-1B783D7FDB4F}"/>
    <cellStyle name="Normal 7 3 5 5 2" xfId="15871" xr:uid="{D2D78677-6147-4758-A960-B1B9FB7727C5}"/>
    <cellStyle name="Normal 7 3 5 5 3" xfId="9799" xr:uid="{F49908FC-F845-456C-94C9-D1A0251286E1}"/>
    <cellStyle name="Normal 7 3 5 6" xfId="10291" xr:uid="{9A581AE8-02DC-4801-BC7E-27AF2D68281E}"/>
    <cellStyle name="Normal 7 3 5 7" xfId="4219" xr:uid="{A0007180-D9F7-4DF8-B736-5A0445A27120}"/>
    <cellStyle name="Normal 7 3 6" xfId="537" xr:uid="{D0FBBA2D-9C65-4A85-9417-B0FF93625C4C}"/>
    <cellStyle name="Normal 7 3 6 2" xfId="1704" xr:uid="{00D5518D-EAC6-4A9F-8C55-DE7B6327B2D9}"/>
    <cellStyle name="Normal 7 3 6 2 2" xfId="3053" xr:uid="{511E8B7C-5133-4CB7-A4EB-6922D150C004}"/>
    <cellStyle name="Normal 7 3 6 2 2 2" xfId="9125" xr:uid="{0F1D82E3-4389-4807-A247-C1BB2F25C3CF}"/>
    <cellStyle name="Normal 7 3 6 2 2 2 2" xfId="15197" xr:uid="{1CA4A62B-460F-4FFD-A1FA-B36301F5769D}"/>
    <cellStyle name="Normal 7 3 6 2 2 3" xfId="12499" xr:uid="{6140FDE6-F192-4B75-AF55-F97ACD27B28B}"/>
    <cellStyle name="Normal 7 3 6 2 2 4" xfId="6427" xr:uid="{DD99DF09-3D46-4932-8458-560129D740AF}"/>
    <cellStyle name="Normal 7 3 6 2 3" xfId="7776" xr:uid="{7E77976A-BC31-4A1B-A701-D1C5C4B09CB9}"/>
    <cellStyle name="Normal 7 3 6 2 3 2" xfId="13848" xr:uid="{5B368E08-305A-4180-AD7C-5CC2DA65B891}"/>
    <cellStyle name="Normal 7 3 6 2 4" xfId="11150" xr:uid="{67101A65-DE15-4B2E-AACE-58D02D6110D3}"/>
    <cellStyle name="Normal 7 3 6 2 5" xfId="5078" xr:uid="{BA8932DE-D113-4CCC-BBA8-75949C57BD7C}"/>
    <cellStyle name="Normal 7 3 6 3" xfId="2378" xr:uid="{1FB4138B-E1AD-457D-9D23-D07A40797A5F}"/>
    <cellStyle name="Normal 7 3 6 3 2" xfId="8450" xr:uid="{8C24F168-7FE8-4428-92E9-952A60BCC640}"/>
    <cellStyle name="Normal 7 3 6 3 2 2" xfId="14522" xr:uid="{C2FF4A6A-9168-4AE8-A0A1-0ACF20391E99}"/>
    <cellStyle name="Normal 7 3 6 3 3" xfId="11824" xr:uid="{18EFFF20-17FA-4512-BA7A-4988DA511689}"/>
    <cellStyle name="Normal 7 3 6 3 4" xfId="5752" xr:uid="{2A59447F-F435-4469-8A31-F994A2A40908}"/>
    <cellStyle name="Normal 7 3 6 4" xfId="1029" xr:uid="{3972F24D-120D-44E6-91F6-C5854DB03051}"/>
    <cellStyle name="Normal 7 3 6 4 2" xfId="13173" xr:uid="{921AE552-8B7C-4F67-BAC4-13E7CEF1FBDA}"/>
    <cellStyle name="Normal 7 3 6 4 3" xfId="7101" xr:uid="{E5773919-FB6E-4A91-A8BD-9897D166A980}"/>
    <cellStyle name="Normal 7 3 6 5" xfId="3911" xr:uid="{07F5A2C7-0329-48F6-A695-1C4C419AEE05}"/>
    <cellStyle name="Normal 7 3 6 5 2" xfId="16055" xr:uid="{2F76E206-9923-44E8-AFDE-3BB2BA745944}"/>
    <cellStyle name="Normal 7 3 6 5 3" xfId="9983" xr:uid="{BD49662E-7295-4D25-93A0-A349B5503AAB}"/>
    <cellStyle name="Normal 7 3 6 6" xfId="10475" xr:uid="{5AB6F3C6-72FD-4C2F-94FF-2383ECFFA819}"/>
    <cellStyle name="Normal 7 3 6 7" xfId="4403" xr:uid="{AEE3DA04-52E6-40DB-BCE6-8657181AEF47}"/>
    <cellStyle name="Normal 7 3 7" xfId="224" xr:uid="{1103E554-09DE-46AC-B409-431B2D6FFFAA}"/>
    <cellStyle name="Normal 7 3 7 2" xfId="1886" xr:uid="{2E4793E9-9545-43AF-9F83-ACB4E8BBF6B7}"/>
    <cellStyle name="Normal 7 3 7 2 2" xfId="3235" xr:uid="{D0068873-BAE5-43F5-8FF6-0C8F5D12DB66}"/>
    <cellStyle name="Normal 7 3 7 2 2 2" xfId="9307" xr:uid="{983BA9AE-7672-4E90-BBCA-BAF90384F7A0}"/>
    <cellStyle name="Normal 7 3 7 2 2 2 2" xfId="15379" xr:uid="{F63CB971-CBC7-480E-AD1A-322F17C2CFA1}"/>
    <cellStyle name="Normal 7 3 7 2 2 3" xfId="12681" xr:uid="{39E72E25-3219-4224-B9E3-D9B3A50D7F7E}"/>
    <cellStyle name="Normal 7 3 7 2 2 4" xfId="6609" xr:uid="{2C435280-14E5-465D-A382-37B6883D53A8}"/>
    <cellStyle name="Normal 7 3 7 2 3" xfId="7958" xr:uid="{370D7A45-DAF1-42A1-82EB-2ADBD5048979}"/>
    <cellStyle name="Normal 7 3 7 2 3 2" xfId="14030" xr:uid="{A333BCDC-929C-4C56-BD7E-BE9179AFEB8D}"/>
    <cellStyle name="Normal 7 3 7 2 4" xfId="11332" xr:uid="{D82AE380-F2A5-4FEA-91FB-00C2463FDC42}"/>
    <cellStyle name="Normal 7 3 7 2 5" xfId="5260" xr:uid="{2C1DAAB7-D8F3-46A6-8CB1-EF514789D28C}"/>
    <cellStyle name="Normal 7 3 7 3" xfId="2560" xr:uid="{C7AEE496-5CE1-4300-8216-4A703E6AC733}"/>
    <cellStyle name="Normal 7 3 7 3 2" xfId="8632" xr:uid="{AAD1173E-B4C4-4E8C-8FB2-87FE3D8DC275}"/>
    <cellStyle name="Normal 7 3 7 3 2 2" xfId="14704" xr:uid="{DC858C80-83CF-40FC-97E9-7243266F0BA2}"/>
    <cellStyle name="Normal 7 3 7 3 3" xfId="12006" xr:uid="{6B713933-802A-4428-89ED-789236F522D5}"/>
    <cellStyle name="Normal 7 3 7 3 4" xfId="5934" xr:uid="{A1F96478-3171-47E4-8E2F-F1CBBFA71B5C}"/>
    <cellStyle name="Normal 7 3 7 4" xfId="1211" xr:uid="{233F762E-3EE4-4C5D-897C-27A4066FAFC0}"/>
    <cellStyle name="Normal 7 3 7 4 2" xfId="13355" xr:uid="{35017483-5178-4A7C-A7A6-CECCA218FD34}"/>
    <cellStyle name="Normal 7 3 7 4 3" xfId="7283" xr:uid="{BE79B2D5-53E3-4084-9E88-02B7F4CEB65F}"/>
    <cellStyle name="Normal 7 3 7 5" xfId="3599" xr:uid="{640C0564-9611-4A10-9517-613BAAA053C0}"/>
    <cellStyle name="Normal 7 3 7 5 2" xfId="15743" xr:uid="{412F9123-C81A-439B-803C-85658C48C95A}"/>
    <cellStyle name="Normal 7 3 7 5 3" xfId="9671" xr:uid="{7B4C4B66-793D-436F-B169-2F45D498543C}"/>
    <cellStyle name="Normal 7 3 7 6" xfId="10657" xr:uid="{AA987B96-DBFC-4F4B-A7A4-D44F39893F39}"/>
    <cellStyle name="Normal 7 3 7 7" xfId="4585" xr:uid="{1F808F12-C0EC-4C91-9E08-305E3B596BE7}"/>
    <cellStyle name="Normal 7 3 8" xfId="1393" xr:uid="{D94CAC5B-F6C5-4DCF-A644-08D06EAC78D9}"/>
    <cellStyle name="Normal 7 3 8 2" xfId="2742" xr:uid="{B5C11A8B-39F7-4DFC-A84D-42825A380AAB}"/>
    <cellStyle name="Normal 7 3 8 2 2" xfId="8814" xr:uid="{1918AFD5-E068-48D1-A749-B6CB81B9924A}"/>
    <cellStyle name="Normal 7 3 8 2 2 2" xfId="14886" xr:uid="{C38C1270-E121-496F-B04C-130B261F8C1C}"/>
    <cellStyle name="Normal 7 3 8 2 3" xfId="12188" xr:uid="{C824A911-5276-4472-9C22-AD06A0CBF659}"/>
    <cellStyle name="Normal 7 3 8 2 4" xfId="6116" xr:uid="{1F3B4C45-82A3-4200-A0D0-3959442F15AB}"/>
    <cellStyle name="Normal 7 3 8 3" xfId="7465" xr:uid="{B1DD5E51-40F7-4B9E-B8D5-674F9FC1BFCA}"/>
    <cellStyle name="Normal 7 3 8 3 2" xfId="13537" xr:uid="{BACD67FB-DF22-4630-9C8A-E4D97E5B9F8C}"/>
    <cellStyle name="Normal 7 3 8 4" xfId="10839" xr:uid="{86238347-6364-4CA5-9037-3CCF7F821EDE}"/>
    <cellStyle name="Normal 7 3 8 5" xfId="4767" xr:uid="{071183C1-877C-4495-9698-3CACDBBE74DA}"/>
    <cellStyle name="Normal 7 3 9" xfId="2068" xr:uid="{5C03DEBB-7713-4F16-8264-80655FB34FF2}"/>
    <cellStyle name="Normal 7 3 9 2" xfId="8140" xr:uid="{FF94A625-33D6-4E11-9C17-192BB5F78434}"/>
    <cellStyle name="Normal 7 3 9 2 2" xfId="14212" xr:uid="{94FEC266-A935-4FBE-B23F-DA30C0A73733}"/>
    <cellStyle name="Normal 7 3 9 3" xfId="11514" xr:uid="{38D205E2-1BD7-4F25-9CB2-04F1619443B7}"/>
    <cellStyle name="Normal 7 3 9 4" xfId="5442" xr:uid="{E6D5E7A1-48BE-49C5-826E-1683061FB62F}"/>
    <cellStyle name="Normal 7 4" xfId="57" xr:uid="{00000000-0005-0000-0000-0000A8000000}"/>
    <cellStyle name="Normal 7 4 10" xfId="10183" xr:uid="{BB561F52-E377-403D-8E3A-94A42F19529B}"/>
    <cellStyle name="Normal 7 4 11" xfId="4111" xr:uid="{6E091FF4-5071-4084-A277-A7C297C45F9C}"/>
    <cellStyle name="Normal 7 4 2" xfId="147" xr:uid="{00000000-0005-0000-0000-0000A9000000}"/>
    <cellStyle name="Normal 7 4 2 2" xfId="644" xr:uid="{46F726ED-19BB-4D63-B454-0A132B0C2AFE}"/>
    <cellStyle name="Normal 7 4 2 2 2" xfId="1811" xr:uid="{BE6442DD-208E-4865-AB39-2622C2F6EAF0}"/>
    <cellStyle name="Normal 7 4 2 2 2 2" xfId="3160" xr:uid="{8111D895-0978-4962-A893-C4C849D3ACEF}"/>
    <cellStyle name="Normal 7 4 2 2 2 2 2" xfId="9232" xr:uid="{BB33734B-E898-4993-95A6-D5DD5EFFCE73}"/>
    <cellStyle name="Normal 7 4 2 2 2 2 2 2" xfId="15304" xr:uid="{6DAB8281-5970-4ABE-A57E-CAE38D9D926A}"/>
    <cellStyle name="Normal 7 4 2 2 2 2 3" xfId="12606" xr:uid="{FF62B7BE-F27C-46B3-AAF5-B91E6B09E5EA}"/>
    <cellStyle name="Normal 7 4 2 2 2 2 4" xfId="6534" xr:uid="{E237FF0B-021B-461C-A10F-8E2ED43F2F49}"/>
    <cellStyle name="Normal 7 4 2 2 2 3" xfId="7883" xr:uid="{5AB77DF0-A562-4EA7-A7AF-23ED1B960E2D}"/>
    <cellStyle name="Normal 7 4 2 2 2 3 2" xfId="13955" xr:uid="{80A63001-8984-4ADC-9154-D90DDB1417E1}"/>
    <cellStyle name="Normal 7 4 2 2 2 4" xfId="11257" xr:uid="{E6F61EA2-3CCD-4CBB-B593-6AFBAC85365D}"/>
    <cellStyle name="Normal 7 4 2 2 2 5" xfId="5185" xr:uid="{2294A499-5FCC-40D9-B23A-0F03A206647E}"/>
    <cellStyle name="Normal 7 4 2 2 3" xfId="2485" xr:uid="{7C02A0CE-4BF4-451D-BA59-A2FCE5B239A5}"/>
    <cellStyle name="Normal 7 4 2 2 3 2" xfId="8557" xr:uid="{CEA7B37F-EC16-464F-97B7-A7EF68B3FD25}"/>
    <cellStyle name="Normal 7 4 2 2 3 2 2" xfId="14629" xr:uid="{5D8B1934-6D18-45D1-B393-68B5359813D4}"/>
    <cellStyle name="Normal 7 4 2 2 3 3" xfId="11931" xr:uid="{FEDC0743-FE83-4301-848E-79CC47D0F202}"/>
    <cellStyle name="Normal 7 4 2 2 3 4" xfId="5859" xr:uid="{FBD56A66-D45E-4BAD-B3FA-8D782D714B02}"/>
    <cellStyle name="Normal 7 4 2 2 4" xfId="1136" xr:uid="{8B116601-0D62-4F6D-9AF4-816D378027E1}"/>
    <cellStyle name="Normal 7 4 2 2 4 2" xfId="13280" xr:uid="{A1522CF5-C81F-4BDA-A2F5-59ABAAB2F4CD}"/>
    <cellStyle name="Normal 7 4 2 2 4 3" xfId="7208" xr:uid="{B46ED37C-A789-4FE9-AD26-A7380503E8F0}"/>
    <cellStyle name="Normal 7 4 2 2 5" xfId="4018" xr:uid="{13E92416-1D09-4104-A0A7-659EA12F3BB9}"/>
    <cellStyle name="Normal 7 4 2 2 5 2" xfId="16162" xr:uid="{2AC8DAFD-961A-4867-B56E-30A27E68CAA7}"/>
    <cellStyle name="Normal 7 4 2 2 5 3" xfId="10090" xr:uid="{2C58AF5C-9B16-475B-BD10-2937BF3CD097}"/>
    <cellStyle name="Normal 7 4 2 2 6" xfId="10582" xr:uid="{75C07FB8-F8AD-40BF-BAEC-5A986195DA29}"/>
    <cellStyle name="Normal 7 4 2 2 7" xfId="4510" xr:uid="{8599C4E0-0706-4794-989E-F23066637C5F}"/>
    <cellStyle name="Normal 7 4 2 3" xfId="460" xr:uid="{69985E21-EBAF-4B4B-AFC0-5318E5FB3F15}"/>
    <cellStyle name="Normal 7 4 2 3 2" xfId="1993" xr:uid="{3BCA2BC3-B951-4B52-82C0-3EFE476061B8}"/>
    <cellStyle name="Normal 7 4 2 3 2 2" xfId="3342" xr:uid="{D94F6304-9F60-45D5-9831-72793F8F4BC7}"/>
    <cellStyle name="Normal 7 4 2 3 2 2 2" xfId="9414" xr:uid="{715CC48C-6B9A-471F-9C1D-FC65132D56F1}"/>
    <cellStyle name="Normal 7 4 2 3 2 2 2 2" xfId="15486" xr:uid="{FCE1A92B-A512-4187-8F0E-59F60D17EDC3}"/>
    <cellStyle name="Normal 7 4 2 3 2 2 3" xfId="12788" xr:uid="{8C176B31-CB79-45AF-89E9-766E7F81AAF2}"/>
    <cellStyle name="Normal 7 4 2 3 2 2 4" xfId="6716" xr:uid="{80AC9C26-63EF-414C-B43C-949D710279A6}"/>
    <cellStyle name="Normal 7 4 2 3 2 3" xfId="8065" xr:uid="{DCAD46B0-A8D4-40FF-8FE2-356E2E0A8FA0}"/>
    <cellStyle name="Normal 7 4 2 3 2 3 2" xfId="14137" xr:uid="{05E09D3D-94F8-42B6-BF88-231E53FCEA0E}"/>
    <cellStyle name="Normal 7 4 2 3 2 4" xfId="11439" xr:uid="{7787E01E-33D2-4762-90BF-07EAF495AE1F}"/>
    <cellStyle name="Normal 7 4 2 3 2 5" xfId="5367" xr:uid="{B3E6D2D7-3D18-403B-B39B-C47889600FB7}"/>
    <cellStyle name="Normal 7 4 2 3 3" xfId="2667" xr:uid="{F2BD130A-475A-4BD4-A77D-C90C483F7E7A}"/>
    <cellStyle name="Normal 7 4 2 3 3 2" xfId="8739" xr:uid="{98CAF5B3-ADB1-4FDF-BDB3-0AC6C0A68DB9}"/>
    <cellStyle name="Normal 7 4 2 3 3 2 2" xfId="14811" xr:uid="{A8181A1B-CD91-4711-8ED9-C67D438F4924}"/>
    <cellStyle name="Normal 7 4 2 3 3 3" xfId="12113" xr:uid="{6D1AB715-A14E-411B-A6E0-7A336E9E714E}"/>
    <cellStyle name="Normal 7 4 2 3 3 4" xfId="6041" xr:uid="{AF44273C-6D39-4EF2-972D-EEC66D49CCA6}"/>
    <cellStyle name="Normal 7 4 2 3 4" xfId="1318" xr:uid="{EFE504F3-785D-4586-B41E-FD998950B08E}"/>
    <cellStyle name="Normal 7 4 2 3 4 2" xfId="13462" xr:uid="{D8DA2E8B-13EC-4CCE-9368-B5C0D8BAB093}"/>
    <cellStyle name="Normal 7 4 2 3 4 3" xfId="7390" xr:uid="{8F57127A-1334-4B96-B5C2-523A06865BFB}"/>
    <cellStyle name="Normal 7 4 2 3 5" xfId="3834" xr:uid="{DE0C9B80-59F9-4D28-8047-C285C477407C}"/>
    <cellStyle name="Normal 7 4 2 3 5 2" xfId="15978" xr:uid="{8B6C417F-7BD8-4500-BD9A-C304CEB8C295}"/>
    <cellStyle name="Normal 7 4 2 3 5 3" xfId="9906" xr:uid="{4B4C6220-F77A-498B-8EAC-D1C3FCCC0DCF}"/>
    <cellStyle name="Normal 7 4 2 3 6" xfId="10764" xr:uid="{5F285FA3-BA26-48AB-837D-EEA986B1AF83}"/>
    <cellStyle name="Normal 7 4 2 3 7" xfId="4692" xr:uid="{53ECACD1-4F5C-4062-8045-0399F1FD0CB1}"/>
    <cellStyle name="Normal 7 4 2 4" xfId="1627" xr:uid="{E50C9653-28EC-4E7F-B394-69047A79E682}"/>
    <cellStyle name="Normal 7 4 2 4 2" xfId="2976" xr:uid="{0628B45F-F6B0-4A27-84ED-A0184CA0C4A5}"/>
    <cellStyle name="Normal 7 4 2 4 2 2" xfId="9048" xr:uid="{12F89667-0DB4-4F5F-8E3F-F3BBFDE9313B}"/>
    <cellStyle name="Normal 7 4 2 4 2 2 2" xfId="15120" xr:uid="{2556B315-2E13-415B-B2CC-D648E8C49DE9}"/>
    <cellStyle name="Normal 7 4 2 4 2 3" xfId="12422" xr:uid="{4D567E6C-BB33-48E2-8AD4-D03AC5516599}"/>
    <cellStyle name="Normal 7 4 2 4 2 4" xfId="6350" xr:uid="{B833AC44-7882-4C03-91A2-CF17F68D904F}"/>
    <cellStyle name="Normal 7 4 2 4 3" xfId="7699" xr:uid="{40E925F1-EBC2-43F9-8C3F-DA6D2AC31AEC}"/>
    <cellStyle name="Normal 7 4 2 4 3 2" xfId="13771" xr:uid="{C80A8551-4FFB-4B7B-BE22-8B6425EF405B}"/>
    <cellStyle name="Normal 7 4 2 4 4" xfId="11073" xr:uid="{93764F4C-145F-40F7-A5FB-88CC415E0789}"/>
    <cellStyle name="Normal 7 4 2 4 5" xfId="5001" xr:uid="{3D02BDFB-B5B5-4694-AB03-54FDD0ED5E37}"/>
    <cellStyle name="Normal 7 4 2 5" xfId="2301" xr:uid="{193F205A-19AA-49A1-9C0C-2A4FF751B276}"/>
    <cellStyle name="Normal 7 4 2 5 2" xfId="8373" xr:uid="{265331AB-F47F-4E5F-BFAE-8A821AC99082}"/>
    <cellStyle name="Normal 7 4 2 5 2 2" xfId="14445" xr:uid="{F7A6267A-D5C1-4A28-B9DA-15450BFEF9E6}"/>
    <cellStyle name="Normal 7 4 2 5 3" xfId="11747" xr:uid="{116C7C02-4C44-4193-BFA2-F2014363A088}"/>
    <cellStyle name="Normal 7 4 2 5 4" xfId="5675" xr:uid="{4288E6E7-513B-48F2-8018-B0AA6D9849E3}"/>
    <cellStyle name="Normal 7 4 2 6" xfId="952" xr:uid="{BC84F0AF-18F9-4AB8-8A7F-EC294C732609}"/>
    <cellStyle name="Normal 7 4 2 6 2" xfId="13096" xr:uid="{1454DAE6-B076-420C-A85F-1FEF16E8494A}"/>
    <cellStyle name="Normal 7 4 2 6 3" xfId="7024" xr:uid="{88777FBC-47E9-43E0-B447-C77BDD8245A2}"/>
    <cellStyle name="Normal 7 4 2 7" xfId="3524" xr:uid="{8FCB15A1-1095-4C6E-8B72-4BD65D086614}"/>
    <cellStyle name="Normal 7 4 2 7 2" xfId="15668" xr:uid="{5A0D2BD8-75F2-4780-A833-E5299FA83999}"/>
    <cellStyle name="Normal 7 4 2 7 3" xfId="9596" xr:uid="{C88054B5-2644-45B1-855B-826520A6DFC5}"/>
    <cellStyle name="Normal 7 4 2 8" xfId="10398" xr:uid="{8FA4AB81-4A56-4CEB-BC7B-BA14CAC32363}"/>
    <cellStyle name="Normal 7 4 2 9" xfId="4326" xr:uid="{7AB7CDD7-4C28-4DD4-A8F8-74F684225810}"/>
    <cellStyle name="Normal 7 4 3" xfId="370" xr:uid="{619B78D9-5CCB-43A9-A8A3-89D6F314E621}"/>
    <cellStyle name="Normal 7 4 3 2" xfId="1538" xr:uid="{F2A2E9B9-6AB8-4C0C-A15C-26A9EC9FC5BD}"/>
    <cellStyle name="Normal 7 4 3 2 2" xfId="2887" xr:uid="{85EAC620-0B79-492A-90B3-F83EBFE0F3D0}"/>
    <cellStyle name="Normal 7 4 3 2 2 2" xfId="8959" xr:uid="{73AC1AE5-7032-4F07-830F-65EC2565B5D6}"/>
    <cellStyle name="Normal 7 4 3 2 2 2 2" xfId="15031" xr:uid="{D8D45EB9-5ABA-42DA-B199-296991F71C4B}"/>
    <cellStyle name="Normal 7 4 3 2 2 3" xfId="12333" xr:uid="{E820F9D3-031A-45DD-97EA-F5298F1ED635}"/>
    <cellStyle name="Normal 7 4 3 2 2 4" xfId="6261" xr:uid="{A666DCED-402D-4B37-9C8A-C12A5B41202F}"/>
    <cellStyle name="Normal 7 4 3 2 3" xfId="7610" xr:uid="{B204A5D5-FC5E-404F-A49C-78C7BA9DA8DD}"/>
    <cellStyle name="Normal 7 4 3 2 3 2" xfId="13682" xr:uid="{C0C33472-D3D0-446F-815E-3BE86EE3FC70}"/>
    <cellStyle name="Normal 7 4 3 2 4" xfId="10984" xr:uid="{6799E3D2-7020-4DF1-9330-6028BFDEDE3E}"/>
    <cellStyle name="Normal 7 4 3 2 5" xfId="4912" xr:uid="{9ADB8D7E-5ED5-4219-9306-25390357B982}"/>
    <cellStyle name="Normal 7 4 3 3" xfId="2212" xr:uid="{C309A946-EF66-441F-9C79-8AB3705CDA9E}"/>
    <cellStyle name="Normal 7 4 3 3 2" xfId="8284" xr:uid="{60F7900F-8C4A-425A-9FCE-C954533424E8}"/>
    <cellStyle name="Normal 7 4 3 3 2 2" xfId="14356" xr:uid="{7FA7E80D-1C2D-444B-B6F5-6E4F6242C28E}"/>
    <cellStyle name="Normal 7 4 3 3 3" xfId="11658" xr:uid="{3F17727F-6494-47EF-8E83-83E9DE06BEA5}"/>
    <cellStyle name="Normal 7 4 3 3 4" xfId="5586" xr:uid="{E8D720ED-F953-449B-A65C-53AA50F37D0A}"/>
    <cellStyle name="Normal 7 4 3 4" xfId="863" xr:uid="{1E56AB00-31F9-4556-B128-EF3949CB0095}"/>
    <cellStyle name="Normal 7 4 3 4 2" xfId="13007" xr:uid="{CBF27048-A0CB-4EDB-98F3-6F1A8E011B98}"/>
    <cellStyle name="Normal 7 4 3 4 3" xfId="6935" xr:uid="{02A3F798-E404-4C20-B44A-B8314A903030}"/>
    <cellStyle name="Normal 7 4 3 5" xfId="3745" xr:uid="{42076640-4548-48C9-93A1-7430FD0DA2DC}"/>
    <cellStyle name="Normal 7 4 3 5 2" xfId="15889" xr:uid="{A3E64A50-1ED4-47A2-9E58-9CA33BA169C7}"/>
    <cellStyle name="Normal 7 4 3 5 3" xfId="9817" xr:uid="{57232324-C502-4619-8716-BABCC1B93454}"/>
    <cellStyle name="Normal 7 4 3 6" xfId="10309" xr:uid="{68C5A373-5001-423A-9A3E-046A21DD00EB}"/>
    <cellStyle name="Normal 7 4 3 7" xfId="4237" xr:uid="{A2EAFCB9-C3C2-45E7-8885-8B895997BD7F}"/>
    <cellStyle name="Normal 7 4 4" xfId="555" xr:uid="{51B5DD00-7BF0-4683-800C-3225D0602F39}"/>
    <cellStyle name="Normal 7 4 4 2" xfId="1722" xr:uid="{5E3C9050-CA8B-452F-B567-3B7645B0C128}"/>
    <cellStyle name="Normal 7 4 4 2 2" xfId="3071" xr:uid="{401DB033-85CC-49F7-BFAC-1A47A675C940}"/>
    <cellStyle name="Normal 7 4 4 2 2 2" xfId="9143" xr:uid="{2CFE7CFD-F922-4D9C-8D59-A5F84D56ABD4}"/>
    <cellStyle name="Normal 7 4 4 2 2 2 2" xfId="15215" xr:uid="{DCF04F99-F781-4013-9860-0FDF8907B0A1}"/>
    <cellStyle name="Normal 7 4 4 2 2 3" xfId="12517" xr:uid="{F7AF1421-0A06-4751-9DAF-70AF56B1057C}"/>
    <cellStyle name="Normal 7 4 4 2 2 4" xfId="6445" xr:uid="{C0965607-DF90-4911-B423-A02A029B9969}"/>
    <cellStyle name="Normal 7 4 4 2 3" xfId="7794" xr:uid="{356CCB4E-1DB8-4720-979B-7E1471983177}"/>
    <cellStyle name="Normal 7 4 4 2 3 2" xfId="13866" xr:uid="{2F4F5B29-59E6-4189-B29F-83FE52C06CC9}"/>
    <cellStyle name="Normal 7 4 4 2 4" xfId="11168" xr:uid="{8F1808AF-275B-456A-A0A1-D14E36BF010C}"/>
    <cellStyle name="Normal 7 4 4 2 5" xfId="5096" xr:uid="{1F13B6DF-F77A-47E8-9658-5D1110352405}"/>
    <cellStyle name="Normal 7 4 4 3" xfId="2396" xr:uid="{C18BB05E-EE1B-45F4-A5BF-3F6F7A612ED7}"/>
    <cellStyle name="Normal 7 4 4 3 2" xfId="8468" xr:uid="{5E20091D-84F7-4587-870D-73E2233FC101}"/>
    <cellStyle name="Normal 7 4 4 3 2 2" xfId="14540" xr:uid="{DD468ECC-CBFA-48FF-BB74-777B33B8848E}"/>
    <cellStyle name="Normal 7 4 4 3 3" xfId="11842" xr:uid="{851120A4-9E02-4941-B88C-5F051C9D3F83}"/>
    <cellStyle name="Normal 7 4 4 3 4" xfId="5770" xr:uid="{A038A884-5778-437F-A5FA-FBAAC28632BB}"/>
    <cellStyle name="Normal 7 4 4 4" xfId="1047" xr:uid="{42DD93C0-F8E5-48C6-A683-D73A2127317E}"/>
    <cellStyle name="Normal 7 4 4 4 2" xfId="13191" xr:uid="{0E6495B9-F7C3-4859-8E23-C8D5E8CEF49B}"/>
    <cellStyle name="Normal 7 4 4 4 3" xfId="7119" xr:uid="{21FEB668-1DC4-4A74-993B-42DD6915BEEC}"/>
    <cellStyle name="Normal 7 4 4 5" xfId="3929" xr:uid="{B670303B-2B0B-4495-9E66-4718D82DD0F7}"/>
    <cellStyle name="Normal 7 4 4 5 2" xfId="16073" xr:uid="{9C9DF72E-DD3E-49F5-8AE1-4DE8D548B8EA}"/>
    <cellStyle name="Normal 7 4 4 5 3" xfId="10001" xr:uid="{24D1F3D8-A157-40A5-BDAF-C4B599899D55}"/>
    <cellStyle name="Normal 7 4 4 6" xfId="10493" xr:uid="{D8EAAF85-7555-496E-941A-BC1304FE65CA}"/>
    <cellStyle name="Normal 7 4 4 7" xfId="4421" xr:uid="{B9C798FC-08BE-4179-90C6-1159232640D6}"/>
    <cellStyle name="Normal 7 4 5" xfId="242" xr:uid="{1DB6CFE8-14F5-4C06-9864-158D4E714AC2}"/>
    <cellStyle name="Normal 7 4 5 2" xfId="1904" xr:uid="{E856EFBC-9ABA-4908-894E-4C05AD98D769}"/>
    <cellStyle name="Normal 7 4 5 2 2" xfId="3253" xr:uid="{9B852F45-B908-49C3-B940-931748B4E57A}"/>
    <cellStyle name="Normal 7 4 5 2 2 2" xfId="9325" xr:uid="{3EE8085C-7074-4F8D-84BF-2D98B9481C70}"/>
    <cellStyle name="Normal 7 4 5 2 2 2 2" xfId="15397" xr:uid="{8B44A25C-A39C-4829-A976-951E4AFAADDC}"/>
    <cellStyle name="Normal 7 4 5 2 2 3" xfId="12699" xr:uid="{2A0090CD-C99A-4832-94A6-5CD0B7DB0745}"/>
    <cellStyle name="Normal 7 4 5 2 2 4" xfId="6627" xr:uid="{D387CB5F-3479-4FAF-9681-E80FF5BF90D2}"/>
    <cellStyle name="Normal 7 4 5 2 3" xfId="7976" xr:uid="{AF06ECB0-1994-46B3-8BB1-ADABCF0BAFF4}"/>
    <cellStyle name="Normal 7 4 5 2 3 2" xfId="14048" xr:uid="{274FAE00-4E98-4114-89CB-3423B3807502}"/>
    <cellStyle name="Normal 7 4 5 2 4" xfId="11350" xr:uid="{A94DBA46-3CC4-482A-896D-54FFFBBEBD8A}"/>
    <cellStyle name="Normal 7 4 5 2 5" xfId="5278" xr:uid="{0DA53FC0-AF89-4CA9-B63B-AC9A6C7118BB}"/>
    <cellStyle name="Normal 7 4 5 3" xfId="2578" xr:uid="{36D79BF0-0124-4811-8FF2-758A4EA6412C}"/>
    <cellStyle name="Normal 7 4 5 3 2" xfId="8650" xr:uid="{8365F94E-0D42-40A1-8F9D-760E4430312F}"/>
    <cellStyle name="Normal 7 4 5 3 2 2" xfId="14722" xr:uid="{04B4E355-C018-46B8-ABAE-DE0872C60898}"/>
    <cellStyle name="Normal 7 4 5 3 3" xfId="12024" xr:uid="{B8306747-E8E7-46FF-B4B0-4CE47618B488}"/>
    <cellStyle name="Normal 7 4 5 3 4" xfId="5952" xr:uid="{EEEF5E62-34CE-4BBC-993C-8C3FB6EB88F7}"/>
    <cellStyle name="Normal 7 4 5 4" xfId="1229" xr:uid="{73852C5B-ECAA-4137-9952-C6BD489A2C0C}"/>
    <cellStyle name="Normal 7 4 5 4 2" xfId="13373" xr:uid="{3CF67779-8823-4513-8CD1-57C3FB9EB534}"/>
    <cellStyle name="Normal 7 4 5 4 3" xfId="7301" xr:uid="{63FC9685-7E11-4920-A77E-6F0AE139C342}"/>
    <cellStyle name="Normal 7 4 5 5" xfId="3617" xr:uid="{0AB4094A-B3B2-4578-8013-3B3F2B93922F}"/>
    <cellStyle name="Normal 7 4 5 5 2" xfId="15761" xr:uid="{A8AA7FA0-3674-4A3A-97C0-1A29D3FC4DAF}"/>
    <cellStyle name="Normal 7 4 5 5 3" xfId="9689" xr:uid="{2FFC62FC-1F84-4D53-A9E8-BCDE2F68A331}"/>
    <cellStyle name="Normal 7 4 5 6" xfId="10675" xr:uid="{42776298-A654-4DED-9EE4-D8C854379012}"/>
    <cellStyle name="Normal 7 4 5 7" xfId="4603" xr:uid="{1FBF505E-6F12-4493-B4D8-018F325F45EF}"/>
    <cellStyle name="Normal 7 4 6" xfId="1411" xr:uid="{4F75D129-6337-4C73-B113-D2E12EE0CF70}"/>
    <cellStyle name="Normal 7 4 6 2" xfId="2760" xr:uid="{7DB83071-A152-4549-9C52-6422B28DD267}"/>
    <cellStyle name="Normal 7 4 6 2 2" xfId="8832" xr:uid="{0850E56F-9F12-4E9D-A8A6-6C57DF50BD69}"/>
    <cellStyle name="Normal 7 4 6 2 2 2" xfId="14904" xr:uid="{15EFC380-AC67-42C2-94C7-A8D666C2CE2E}"/>
    <cellStyle name="Normal 7 4 6 2 3" xfId="12206" xr:uid="{172C5CA4-40C3-47E0-83AF-E14818B3BA8C}"/>
    <cellStyle name="Normal 7 4 6 2 4" xfId="6134" xr:uid="{836EE1B9-74C5-427E-A075-E9563580057F}"/>
    <cellStyle name="Normal 7 4 6 3" xfId="7483" xr:uid="{A0FE7FE8-3127-4B31-944D-B9F9B7E00AC2}"/>
    <cellStyle name="Normal 7 4 6 3 2" xfId="13555" xr:uid="{6DA542F8-0618-48AA-AF33-65A2F71BE6BA}"/>
    <cellStyle name="Normal 7 4 6 4" xfId="10857" xr:uid="{9D99BE13-D3BC-4323-8671-430BC10C4D78}"/>
    <cellStyle name="Normal 7 4 6 5" xfId="4785" xr:uid="{D1985244-3EFF-42B6-8BD8-55D1FCE9FE3D}"/>
    <cellStyle name="Normal 7 4 7" xfId="2086" xr:uid="{2027EA2A-1A20-4848-84E2-7C3FAB391AF1}"/>
    <cellStyle name="Normal 7 4 7 2" xfId="8158" xr:uid="{0AD1283C-AC1A-402C-BC7B-885024C01B5E}"/>
    <cellStyle name="Normal 7 4 7 2 2" xfId="14230" xr:uid="{A916F796-3CAC-4D1F-9CC8-830843B684B4}"/>
    <cellStyle name="Normal 7 4 7 3" xfId="11532" xr:uid="{80D814CC-5175-4D19-B2D1-F77C70EDA855}"/>
    <cellStyle name="Normal 7 4 7 4" xfId="5460" xr:uid="{96EF787A-E235-4835-8568-F66D3E6CFBE2}"/>
    <cellStyle name="Normal 7 4 8" xfId="737" xr:uid="{13905785-E78A-48F4-8462-78516C4098BE}"/>
    <cellStyle name="Normal 7 4 8 2" xfId="12881" xr:uid="{3BAD9372-3B5E-419F-A8F5-64C3CA7AECA8}"/>
    <cellStyle name="Normal 7 4 8 3" xfId="6809" xr:uid="{7BA6C218-9B45-4303-8F22-09BC35A8D9D0}"/>
    <cellStyle name="Normal 7 4 9" xfId="3435" xr:uid="{0D06A1E6-FC9F-4B68-A52E-53092397C394}"/>
    <cellStyle name="Normal 7 4 9 2" xfId="15579" xr:uid="{5AD92601-18C1-4844-B001-23D2163A50A2}"/>
    <cellStyle name="Normal 7 4 9 3" xfId="9507" xr:uid="{0C1B9AB6-7D59-4434-A5D3-EBB6BECEAEB2}"/>
    <cellStyle name="Normal 7 5" xfId="88" xr:uid="{00000000-0005-0000-0000-0000AA000000}"/>
    <cellStyle name="Normal 7 5 10" xfId="10214" xr:uid="{88CD5638-48D3-4826-803C-0B2B59E12051}"/>
    <cellStyle name="Normal 7 5 11" xfId="4142" xr:uid="{063B100B-F678-4E39-A60B-EBC47D8F3C0B}"/>
    <cellStyle name="Normal 7 5 2" xfId="176" xr:uid="{00000000-0005-0000-0000-0000AB000000}"/>
    <cellStyle name="Normal 7 5 2 2" xfId="673" xr:uid="{89D66AB6-4C99-41CA-AFE5-49832E1A2915}"/>
    <cellStyle name="Normal 7 5 2 2 2" xfId="1840" xr:uid="{A3490646-8DC8-45FE-9507-3E77ABE8DA86}"/>
    <cellStyle name="Normal 7 5 2 2 2 2" xfId="3189" xr:uid="{A029ABE2-1C59-41DC-8007-D6716F7C8678}"/>
    <cellStyle name="Normal 7 5 2 2 2 2 2" xfId="9261" xr:uid="{858E1CAD-4D7D-451F-B343-AE6F7733CAC5}"/>
    <cellStyle name="Normal 7 5 2 2 2 2 2 2" xfId="15333" xr:uid="{40C35E97-45ED-4576-AB67-A23EDB471F31}"/>
    <cellStyle name="Normal 7 5 2 2 2 2 3" xfId="12635" xr:uid="{B6CFDA15-CC15-4582-9F44-B7AE18E58209}"/>
    <cellStyle name="Normal 7 5 2 2 2 2 4" xfId="6563" xr:uid="{9E2EB0B9-9611-46C6-99C8-4DC7C59F7922}"/>
    <cellStyle name="Normal 7 5 2 2 2 3" xfId="7912" xr:uid="{472A0E68-BFB4-407A-873D-B59F454BCD09}"/>
    <cellStyle name="Normal 7 5 2 2 2 3 2" xfId="13984" xr:uid="{902707B5-43A3-44B3-A12E-E956337CF58C}"/>
    <cellStyle name="Normal 7 5 2 2 2 4" xfId="11286" xr:uid="{74923D25-B51D-40B3-ACB1-3EC22C687D57}"/>
    <cellStyle name="Normal 7 5 2 2 2 5" xfId="5214" xr:uid="{6746D28F-CA31-4C6E-BCF9-F7B1C2D54C54}"/>
    <cellStyle name="Normal 7 5 2 2 3" xfId="2514" xr:uid="{02D7457B-EF91-4200-9BFB-7AEF2D9209EA}"/>
    <cellStyle name="Normal 7 5 2 2 3 2" xfId="8586" xr:uid="{408E40A2-5BF6-4FED-9653-DF11BEA235F3}"/>
    <cellStyle name="Normal 7 5 2 2 3 2 2" xfId="14658" xr:uid="{9C886E49-D57F-415B-ABA9-8DD1234860DE}"/>
    <cellStyle name="Normal 7 5 2 2 3 3" xfId="11960" xr:uid="{AF828A2D-653C-41AF-90E7-6E473F6AEABA}"/>
    <cellStyle name="Normal 7 5 2 2 3 4" xfId="5888" xr:uid="{FDF6C991-3C6D-48AD-8420-9BAE126D41D8}"/>
    <cellStyle name="Normal 7 5 2 2 4" xfId="1165" xr:uid="{35033079-EB7C-4076-895A-14D8E60165C3}"/>
    <cellStyle name="Normal 7 5 2 2 4 2" xfId="13309" xr:uid="{E533623B-6804-4238-B216-57841E867C57}"/>
    <cellStyle name="Normal 7 5 2 2 4 3" xfId="7237" xr:uid="{9F51BC59-2FA7-4EA5-BA42-334270086BB8}"/>
    <cellStyle name="Normal 7 5 2 2 5" xfId="4047" xr:uid="{DE39469B-E66D-4A46-80AF-C1B7D2B106A1}"/>
    <cellStyle name="Normal 7 5 2 2 5 2" xfId="16191" xr:uid="{4148EB74-5A5A-41B0-A830-AAFEF6538245}"/>
    <cellStyle name="Normal 7 5 2 2 5 3" xfId="10119" xr:uid="{670193C4-5C9C-4BCE-B600-5EBE8A504ABF}"/>
    <cellStyle name="Normal 7 5 2 2 6" xfId="10611" xr:uid="{FDAA97DF-2DF9-4BAD-9A5B-16A8B4BFEADD}"/>
    <cellStyle name="Normal 7 5 2 2 7" xfId="4539" xr:uid="{80DF06FA-E4B2-4CFF-BD1E-78961CE06B8D}"/>
    <cellStyle name="Normal 7 5 2 3" xfId="489" xr:uid="{4CE37463-F698-4877-9534-D84132D6E220}"/>
    <cellStyle name="Normal 7 5 2 3 2" xfId="2022" xr:uid="{09A97A58-849E-4716-A7BA-E3EACDDACBBA}"/>
    <cellStyle name="Normal 7 5 2 3 2 2" xfId="3371" xr:uid="{A1F3A579-D76F-4F38-8798-047ADC56635C}"/>
    <cellStyle name="Normal 7 5 2 3 2 2 2" xfId="9443" xr:uid="{4C0EC4B9-5395-426B-A716-781D0576601C}"/>
    <cellStyle name="Normal 7 5 2 3 2 2 2 2" xfId="15515" xr:uid="{DAEE80C9-7BF9-4F5B-9E8B-1F6C03777353}"/>
    <cellStyle name="Normal 7 5 2 3 2 2 3" xfId="12817" xr:uid="{D44B2C69-A1D8-472E-9D70-B53C0CBAC779}"/>
    <cellStyle name="Normal 7 5 2 3 2 2 4" xfId="6745" xr:uid="{0A9DC20A-50F8-4D71-8F07-A3347E0D2EFF}"/>
    <cellStyle name="Normal 7 5 2 3 2 3" xfId="8094" xr:uid="{C8DFB71A-1A59-400C-9266-0110857011D9}"/>
    <cellStyle name="Normal 7 5 2 3 2 3 2" xfId="14166" xr:uid="{A7681A8F-5097-40A2-B67A-1EAF2935C5EC}"/>
    <cellStyle name="Normal 7 5 2 3 2 4" xfId="11468" xr:uid="{BF0D93DC-40A3-4CAC-9BFE-DE6A46987635}"/>
    <cellStyle name="Normal 7 5 2 3 2 5" xfId="5396" xr:uid="{5392D36A-32A8-4AB9-9136-AB3261A45CD5}"/>
    <cellStyle name="Normal 7 5 2 3 3" xfId="2696" xr:uid="{DD62E9BA-5442-467D-934C-C361A225B874}"/>
    <cellStyle name="Normal 7 5 2 3 3 2" xfId="8768" xr:uid="{9D00CBC7-1BBD-43AA-B763-AA8F924FB90B}"/>
    <cellStyle name="Normal 7 5 2 3 3 2 2" xfId="14840" xr:uid="{08CF1F1C-7DFC-4944-A1E7-6EF26FD2C4DF}"/>
    <cellStyle name="Normal 7 5 2 3 3 3" xfId="12142" xr:uid="{E66F0C57-30EE-414E-A693-90036A330D36}"/>
    <cellStyle name="Normal 7 5 2 3 3 4" xfId="6070" xr:uid="{4FD2841B-0A63-43CB-8D49-4F3A07B5C765}"/>
    <cellStyle name="Normal 7 5 2 3 4" xfId="1347" xr:uid="{8310F9E6-6A4B-4B44-BB4C-FBA2DDCD6824}"/>
    <cellStyle name="Normal 7 5 2 3 4 2" xfId="13491" xr:uid="{D01BCDFB-247F-471A-9814-F9A08F954A1A}"/>
    <cellStyle name="Normal 7 5 2 3 4 3" xfId="7419" xr:uid="{59D0A916-05C1-4029-BE84-0D53B139A8B9}"/>
    <cellStyle name="Normal 7 5 2 3 5" xfId="3863" xr:uid="{3319C6DB-E438-4FF2-874E-99844C803D87}"/>
    <cellStyle name="Normal 7 5 2 3 5 2" xfId="16007" xr:uid="{0AD2B110-0358-48E6-B97D-93EC3B0686EB}"/>
    <cellStyle name="Normal 7 5 2 3 5 3" xfId="9935" xr:uid="{F582DED4-9DAD-4CD9-8C34-C24AD709C673}"/>
    <cellStyle name="Normal 7 5 2 3 6" xfId="10793" xr:uid="{B05D42DB-02C4-47F3-9D7B-16A6F21963D8}"/>
    <cellStyle name="Normal 7 5 2 3 7" xfId="4721" xr:uid="{72591D01-2791-4E39-A338-8D9FB2D108CD}"/>
    <cellStyle name="Normal 7 5 2 4" xfId="1656" xr:uid="{2EB714CC-429E-4E9A-8AB3-CC6EB3505D34}"/>
    <cellStyle name="Normal 7 5 2 4 2" xfId="3005" xr:uid="{5108A3BC-D519-48B9-9057-3116528C63F9}"/>
    <cellStyle name="Normal 7 5 2 4 2 2" xfId="9077" xr:uid="{94A14D2B-486C-4961-BDA2-EDCE0CC7C6AF}"/>
    <cellStyle name="Normal 7 5 2 4 2 2 2" xfId="15149" xr:uid="{5EB5F0A9-2CED-4091-BDB6-00F771D822D8}"/>
    <cellStyle name="Normal 7 5 2 4 2 3" xfId="12451" xr:uid="{49AE12AB-4D4B-4682-B2A9-FE48778652DF}"/>
    <cellStyle name="Normal 7 5 2 4 2 4" xfId="6379" xr:uid="{492115AD-F64D-4055-B4E2-10763B277A52}"/>
    <cellStyle name="Normal 7 5 2 4 3" xfId="7728" xr:uid="{F04C3AC7-F001-4FB6-8BED-84B1DEB3B4EA}"/>
    <cellStyle name="Normal 7 5 2 4 3 2" xfId="13800" xr:uid="{F1620108-AE9F-4940-955B-70DA746E1004}"/>
    <cellStyle name="Normal 7 5 2 4 4" xfId="11102" xr:uid="{57CC98C0-176F-46DF-BC11-80D0E0BFDD8E}"/>
    <cellStyle name="Normal 7 5 2 4 5" xfId="5030" xr:uid="{1E9EF2FF-1BCE-4DCF-8E30-C93210C08313}"/>
    <cellStyle name="Normal 7 5 2 5" xfId="2330" xr:uid="{E569B6D4-77ED-4297-B631-C50A4713EE5F}"/>
    <cellStyle name="Normal 7 5 2 5 2" xfId="8402" xr:uid="{BAF29445-08FB-45D6-82E3-90D6E6777EE4}"/>
    <cellStyle name="Normal 7 5 2 5 2 2" xfId="14474" xr:uid="{97C56DBF-06F0-487A-8A86-AB254034E0E3}"/>
    <cellStyle name="Normal 7 5 2 5 3" xfId="11776" xr:uid="{868CBB09-A185-42C2-BDB1-EDDE169B27DF}"/>
    <cellStyle name="Normal 7 5 2 5 4" xfId="5704" xr:uid="{49EF6D49-06B2-4662-8D96-2A242692B293}"/>
    <cellStyle name="Normal 7 5 2 6" xfId="981" xr:uid="{66964947-2A96-4CD2-9662-EA8C533AC9A3}"/>
    <cellStyle name="Normal 7 5 2 6 2" xfId="13125" xr:uid="{D1033170-02F2-4368-A91E-52496DE8836F}"/>
    <cellStyle name="Normal 7 5 2 6 3" xfId="7053" xr:uid="{8CAB8644-51E2-46BE-8995-BD14854ADA16}"/>
    <cellStyle name="Normal 7 5 2 7" xfId="3553" xr:uid="{E2CD0691-E6EE-4D0A-8602-A22D6143661B}"/>
    <cellStyle name="Normal 7 5 2 7 2" xfId="15697" xr:uid="{BDF05A16-9DFC-4E5E-80B7-50C41642F420}"/>
    <cellStyle name="Normal 7 5 2 7 3" xfId="9625" xr:uid="{2D5DF4A2-C070-4405-A1A2-9242C05F2A9E}"/>
    <cellStyle name="Normal 7 5 2 8" xfId="10427" xr:uid="{65D5A0F9-0A54-4B57-B1AC-E0D6020102D9}"/>
    <cellStyle name="Normal 7 5 2 9" xfId="4355" xr:uid="{43730639-EE2D-4FFB-8C9A-49CF5018099F}"/>
    <cellStyle name="Normal 7 5 3" xfId="401" xr:uid="{AA683D48-3068-4A9E-9E53-376B278CAEF8}"/>
    <cellStyle name="Normal 7 5 3 2" xfId="1569" xr:uid="{BAD5834D-B5B3-48C6-84C0-8D500703CB22}"/>
    <cellStyle name="Normal 7 5 3 2 2" xfId="2918" xr:uid="{1CCF316A-0218-4A4E-A0A3-D38A49F9D9B0}"/>
    <cellStyle name="Normal 7 5 3 2 2 2" xfId="8990" xr:uid="{97714124-0264-4071-9FD4-AEF6D3249B6A}"/>
    <cellStyle name="Normal 7 5 3 2 2 2 2" xfId="15062" xr:uid="{5CC80803-CF88-4AB8-9E4B-1B59B1701B01}"/>
    <cellStyle name="Normal 7 5 3 2 2 3" xfId="12364" xr:uid="{A43D9C37-4637-48D2-A26D-5AEEE9DB9CF3}"/>
    <cellStyle name="Normal 7 5 3 2 2 4" xfId="6292" xr:uid="{C499D8A1-49B1-404E-9D84-337CB96E606C}"/>
    <cellStyle name="Normal 7 5 3 2 3" xfId="7641" xr:uid="{82C6207A-052B-4F9B-9FAB-DDF8050A2E1D}"/>
    <cellStyle name="Normal 7 5 3 2 3 2" xfId="13713" xr:uid="{60330624-DBD4-4D69-831C-269B0EEF7227}"/>
    <cellStyle name="Normal 7 5 3 2 4" xfId="11015" xr:uid="{B2950FB3-B5DE-4810-8988-E62587A347A8}"/>
    <cellStyle name="Normal 7 5 3 2 5" xfId="4943" xr:uid="{9F4234F6-A2C3-4915-8EAC-EEF3D2FB1BDF}"/>
    <cellStyle name="Normal 7 5 3 3" xfId="2243" xr:uid="{6F17661F-E610-4E93-B0AD-FCA17BA53748}"/>
    <cellStyle name="Normal 7 5 3 3 2" xfId="8315" xr:uid="{8739AC19-FD26-4819-9549-18ED275E07D7}"/>
    <cellStyle name="Normal 7 5 3 3 2 2" xfId="14387" xr:uid="{9F07771B-C117-4722-878B-4C2651A048E9}"/>
    <cellStyle name="Normal 7 5 3 3 3" xfId="11689" xr:uid="{B5E95209-AB5A-426B-9AEE-2FA62A0FA6E6}"/>
    <cellStyle name="Normal 7 5 3 3 4" xfId="5617" xr:uid="{317F6EE7-9D01-4EC5-A333-C781C01A1A1B}"/>
    <cellStyle name="Normal 7 5 3 4" xfId="894" xr:uid="{0E50B6F9-B0CD-444B-8E44-3907CC7A9108}"/>
    <cellStyle name="Normal 7 5 3 4 2" xfId="13038" xr:uid="{9A7C4F6C-3740-4E2D-A4F4-24794517D03C}"/>
    <cellStyle name="Normal 7 5 3 4 3" xfId="6966" xr:uid="{9B876FD5-E838-4EF2-A24B-5A798701C5B3}"/>
    <cellStyle name="Normal 7 5 3 5" xfId="3776" xr:uid="{2C370EBC-3CDC-420F-9B74-339003B4C7B6}"/>
    <cellStyle name="Normal 7 5 3 5 2" xfId="15920" xr:uid="{64FDD60F-0303-4980-9B5E-76C7DFD5CC25}"/>
    <cellStyle name="Normal 7 5 3 5 3" xfId="9848" xr:uid="{312D291A-E35A-4403-97B2-0A13A84A6B80}"/>
    <cellStyle name="Normal 7 5 3 6" xfId="10340" xr:uid="{3C0DEED7-4A0E-4D39-AD19-855EFF11C434}"/>
    <cellStyle name="Normal 7 5 3 7" xfId="4268" xr:uid="{96EEE03D-75D6-4232-9A4F-732398BE13CC}"/>
    <cellStyle name="Normal 7 5 4" xfId="586" xr:uid="{E6A7722E-B70C-4050-8CA6-B2D2674CB733}"/>
    <cellStyle name="Normal 7 5 4 2" xfId="1753" xr:uid="{52E771E8-BBBE-45D5-8138-435D37370B4B}"/>
    <cellStyle name="Normal 7 5 4 2 2" xfId="3102" xr:uid="{9211E12A-8FF2-4F18-BCAA-DB2D554A6AA9}"/>
    <cellStyle name="Normal 7 5 4 2 2 2" xfId="9174" xr:uid="{B4F7BACC-38FB-4CE6-98D8-ECB6C170EF26}"/>
    <cellStyle name="Normal 7 5 4 2 2 2 2" xfId="15246" xr:uid="{0DCBDBA5-3EE3-4184-9238-8CC890C18C6F}"/>
    <cellStyle name="Normal 7 5 4 2 2 3" xfId="12548" xr:uid="{233A54ED-5E15-40CE-B333-477F4ECA2252}"/>
    <cellStyle name="Normal 7 5 4 2 2 4" xfId="6476" xr:uid="{0C1E5BCC-3207-42FB-8AED-957D6850AB38}"/>
    <cellStyle name="Normal 7 5 4 2 3" xfId="7825" xr:uid="{7FBADF42-AF64-4BF7-8607-ACEAB101259A}"/>
    <cellStyle name="Normal 7 5 4 2 3 2" xfId="13897" xr:uid="{AAF06B72-1693-4A3D-B29F-FBFC5A1EE728}"/>
    <cellStyle name="Normal 7 5 4 2 4" xfId="11199" xr:uid="{1F661C87-8FE4-4A70-A14D-5A400707A3B8}"/>
    <cellStyle name="Normal 7 5 4 2 5" xfId="5127" xr:uid="{FD05AF93-1A8E-4A79-B5F4-B8BFDF1C2BAB}"/>
    <cellStyle name="Normal 7 5 4 3" xfId="2427" xr:uid="{1E801FF0-34D5-44F6-972C-D0B2877C1C22}"/>
    <cellStyle name="Normal 7 5 4 3 2" xfId="8499" xr:uid="{1EAC1AF1-0702-43CB-990F-C130B1846DDF}"/>
    <cellStyle name="Normal 7 5 4 3 2 2" xfId="14571" xr:uid="{8901F8C5-AF15-4746-B4F7-598BF0886E6B}"/>
    <cellStyle name="Normal 7 5 4 3 3" xfId="11873" xr:uid="{D24F82D1-466A-4C93-88EB-6EAE250324D1}"/>
    <cellStyle name="Normal 7 5 4 3 4" xfId="5801" xr:uid="{FEE0CA53-DF5C-4C01-A4A3-F8DC9C2DC66C}"/>
    <cellStyle name="Normal 7 5 4 4" xfId="1078" xr:uid="{AF7D147E-0BD1-4B1C-AF91-C367A8B0E4AF}"/>
    <cellStyle name="Normal 7 5 4 4 2" xfId="13222" xr:uid="{62606C8A-F0E5-4B03-A4C4-7E2F3B27E731}"/>
    <cellStyle name="Normal 7 5 4 4 3" xfId="7150" xr:uid="{B62CA9FF-7AE1-4CE8-9598-F4E5D4593D38}"/>
    <cellStyle name="Normal 7 5 4 5" xfId="3960" xr:uid="{6A58D5B6-B6BE-4828-A726-982E17A94E77}"/>
    <cellStyle name="Normal 7 5 4 5 2" xfId="16104" xr:uid="{3F5E592F-6FDF-4A2F-B805-8D43F8F2385A}"/>
    <cellStyle name="Normal 7 5 4 5 3" xfId="10032" xr:uid="{F7B50D50-5E18-48FE-81B1-8F8F5448D7B4}"/>
    <cellStyle name="Normal 7 5 4 6" xfId="10524" xr:uid="{6001D57A-2846-4F11-A8BB-D86B08C247D5}"/>
    <cellStyle name="Normal 7 5 4 7" xfId="4452" xr:uid="{ABA8B20B-76E5-421E-A55B-56A2B9F27BDA}"/>
    <cellStyle name="Normal 7 5 5" xfId="273" xr:uid="{A26370A1-FC39-44C5-9F9A-652D8310F7B6}"/>
    <cellStyle name="Normal 7 5 5 2" xfId="1935" xr:uid="{FE21DFEE-A73C-490B-A839-CD5F02951023}"/>
    <cellStyle name="Normal 7 5 5 2 2" xfId="3284" xr:uid="{84B4829F-16C6-4D9D-BD96-C85AB13CBCC8}"/>
    <cellStyle name="Normal 7 5 5 2 2 2" xfId="9356" xr:uid="{F5E86A33-7980-48DE-B53A-94448009A59D}"/>
    <cellStyle name="Normal 7 5 5 2 2 2 2" xfId="15428" xr:uid="{0EE141BF-95E3-431D-BC09-6689FCF721FD}"/>
    <cellStyle name="Normal 7 5 5 2 2 3" xfId="12730" xr:uid="{A6A44CC0-5606-4525-B3D7-16FFF55DEC49}"/>
    <cellStyle name="Normal 7 5 5 2 2 4" xfId="6658" xr:uid="{B44E4D16-82B5-4399-936E-D5823A50C4B7}"/>
    <cellStyle name="Normal 7 5 5 2 3" xfId="8007" xr:uid="{962DB4C9-7EE5-4705-914A-543C1207F813}"/>
    <cellStyle name="Normal 7 5 5 2 3 2" xfId="14079" xr:uid="{60D85BE5-9D25-4979-AA82-F4B9DE927F60}"/>
    <cellStyle name="Normal 7 5 5 2 4" xfId="11381" xr:uid="{649E5E46-A786-4B1E-86BD-973C15890928}"/>
    <cellStyle name="Normal 7 5 5 2 5" xfId="5309" xr:uid="{2D982588-8E66-4835-89F2-0275FB36C4A4}"/>
    <cellStyle name="Normal 7 5 5 3" xfId="2609" xr:uid="{0BBA41EA-1540-4AFB-ADCB-F6EB4663DA77}"/>
    <cellStyle name="Normal 7 5 5 3 2" xfId="8681" xr:uid="{C536A441-8722-46DD-8099-CF03D938D01F}"/>
    <cellStyle name="Normal 7 5 5 3 2 2" xfId="14753" xr:uid="{12D2A2CC-ADAF-492C-A6A5-76A18C99CF8F}"/>
    <cellStyle name="Normal 7 5 5 3 3" xfId="12055" xr:uid="{9285C548-EE87-476B-BD07-F4AF90699E6F}"/>
    <cellStyle name="Normal 7 5 5 3 4" xfId="5983" xr:uid="{9D96CECD-E473-4184-A63F-AF5303A77386}"/>
    <cellStyle name="Normal 7 5 5 4" xfId="1260" xr:uid="{EDD04004-AA3F-4AF6-AA91-287A14B6B46A}"/>
    <cellStyle name="Normal 7 5 5 4 2" xfId="13404" xr:uid="{3C28D821-958A-44AE-B38D-3FE2BFA79B66}"/>
    <cellStyle name="Normal 7 5 5 4 3" xfId="7332" xr:uid="{7851B396-45AD-47A9-ACFA-4861843C5142}"/>
    <cellStyle name="Normal 7 5 5 5" xfId="3648" xr:uid="{72896EE8-E34F-4D61-83DA-DA2A10147B45}"/>
    <cellStyle name="Normal 7 5 5 5 2" xfId="15792" xr:uid="{E176786D-89BD-41FD-81E6-5C0690AB04CD}"/>
    <cellStyle name="Normal 7 5 5 5 3" xfId="9720" xr:uid="{8BCF196C-353E-4CF6-A85B-81A555233900}"/>
    <cellStyle name="Normal 7 5 5 6" xfId="10706" xr:uid="{C22D23C7-6AA6-4D7D-B4F8-BF15A10EBB0A}"/>
    <cellStyle name="Normal 7 5 5 7" xfId="4634" xr:uid="{2CB41F07-BE00-48E5-B00C-738975A1FED1}"/>
    <cellStyle name="Normal 7 5 6" xfId="1442" xr:uid="{64D52EDA-69CA-4C17-A7A2-CCFE048A60AF}"/>
    <cellStyle name="Normal 7 5 6 2" xfId="2791" xr:uid="{5271B35F-DAEF-45A9-B1E4-45E2B6A5843F}"/>
    <cellStyle name="Normal 7 5 6 2 2" xfId="8863" xr:uid="{B3B71558-D3E5-471B-B26E-F708898F7C36}"/>
    <cellStyle name="Normal 7 5 6 2 2 2" xfId="14935" xr:uid="{EF82F011-97DB-4DAA-AF3C-D325F65A0599}"/>
    <cellStyle name="Normal 7 5 6 2 3" xfId="12237" xr:uid="{1EE4D33D-E6CB-41F1-A373-0C54F080C56A}"/>
    <cellStyle name="Normal 7 5 6 2 4" xfId="6165" xr:uid="{777EF5AA-6023-463A-AD89-A91B9BB0CE35}"/>
    <cellStyle name="Normal 7 5 6 3" xfId="7514" xr:uid="{AE353BC5-E2D3-4D35-9FBD-B0FFF95FA319}"/>
    <cellStyle name="Normal 7 5 6 3 2" xfId="13586" xr:uid="{75B1DD3C-A969-42A7-8E14-F8FD3E5B7A26}"/>
    <cellStyle name="Normal 7 5 6 4" xfId="10888" xr:uid="{EC5EE9CF-F3A0-4FA9-9E61-79F151E13A23}"/>
    <cellStyle name="Normal 7 5 6 5" xfId="4816" xr:uid="{319AB1A4-916C-4E72-8AA1-DAF1014FD1E8}"/>
    <cellStyle name="Normal 7 5 7" xfId="2117" xr:uid="{06B6E4CA-CA3C-4379-890D-E61785DC2F8B}"/>
    <cellStyle name="Normal 7 5 7 2" xfId="8189" xr:uid="{FC09F770-4107-444B-8595-5FA4C8406D5D}"/>
    <cellStyle name="Normal 7 5 7 2 2" xfId="14261" xr:uid="{40528884-A10B-4D64-8462-D87D5C83E4B6}"/>
    <cellStyle name="Normal 7 5 7 3" xfId="11563" xr:uid="{6C977BCB-EB34-461F-B012-986D776E6946}"/>
    <cellStyle name="Normal 7 5 7 4" xfId="5491" xr:uid="{CDB5F651-A117-4E3B-ABDF-99967A65410E}"/>
    <cellStyle name="Normal 7 5 8" xfId="768" xr:uid="{A996F951-D51C-4FC9-8FD1-B7F48DFE4209}"/>
    <cellStyle name="Normal 7 5 8 2" xfId="12912" xr:uid="{A8FDBE8D-C3C2-4CFC-81E2-FCDA2DEDF8B0}"/>
    <cellStyle name="Normal 7 5 8 3" xfId="6840" xr:uid="{C565B2B7-4864-481B-9F5F-0BE9855009F8}"/>
    <cellStyle name="Normal 7 5 9" xfId="3466" xr:uid="{24144591-A864-4563-A593-F154B2CE938E}"/>
    <cellStyle name="Normal 7 5 9 2" xfId="15610" xr:uid="{BB2D7149-E615-4B7E-A316-B6032A4A810C}"/>
    <cellStyle name="Normal 7 5 9 3" xfId="9538" xr:uid="{38CD5190-843B-496F-BDCB-84FB2631B0B0}"/>
    <cellStyle name="Normal 7 6" xfId="118" xr:uid="{00000000-0005-0000-0000-0000AC000000}"/>
    <cellStyle name="Normal 7 6 10" xfId="4172" xr:uid="{BE0638A4-361D-4EFC-9A4C-0A6CCEC1A6CF}"/>
    <cellStyle name="Normal 7 6 2" xfId="431" xr:uid="{CFC759DB-B319-4123-84C6-3EF30DD466F2}"/>
    <cellStyle name="Normal 7 6 2 2" xfId="1598" xr:uid="{66C84AB2-4BA7-48E2-BDB2-52113E3E19E2}"/>
    <cellStyle name="Normal 7 6 2 2 2" xfId="2947" xr:uid="{26DE8664-DF8F-4266-985A-837AC552AD8E}"/>
    <cellStyle name="Normal 7 6 2 2 2 2" xfId="9019" xr:uid="{79F61F61-D76C-48EB-A232-82FA2562DDE2}"/>
    <cellStyle name="Normal 7 6 2 2 2 2 2" xfId="15091" xr:uid="{365EF559-DE49-4242-A5D6-C28175870A06}"/>
    <cellStyle name="Normal 7 6 2 2 2 3" xfId="12393" xr:uid="{354AE938-3461-466C-9253-D9DD5895EADE}"/>
    <cellStyle name="Normal 7 6 2 2 2 4" xfId="6321" xr:uid="{09774C68-B8D9-475D-80E3-A681006CBCBC}"/>
    <cellStyle name="Normal 7 6 2 2 3" xfId="7670" xr:uid="{5935C342-AC71-41C4-ACB8-BE4C2D4F8DD1}"/>
    <cellStyle name="Normal 7 6 2 2 3 2" xfId="13742" xr:uid="{4D0DFCF9-4D88-4556-9582-10FA81FF8EF5}"/>
    <cellStyle name="Normal 7 6 2 2 4" xfId="11044" xr:uid="{004473B2-D90D-4566-BB89-111559859DD4}"/>
    <cellStyle name="Normal 7 6 2 2 5" xfId="4972" xr:uid="{7491ACC6-8D8C-456C-A914-217CA005F96D}"/>
    <cellStyle name="Normal 7 6 2 3" xfId="2272" xr:uid="{7F49421C-B754-4CFB-85C6-3206A3E77E6C}"/>
    <cellStyle name="Normal 7 6 2 3 2" xfId="8344" xr:uid="{EE4FDFD0-11CE-4C6A-AA20-28360DA23450}"/>
    <cellStyle name="Normal 7 6 2 3 2 2" xfId="14416" xr:uid="{48A642D1-BCEF-47EA-904B-D098B82EE22A}"/>
    <cellStyle name="Normal 7 6 2 3 3" xfId="11718" xr:uid="{0ADDDB4C-6B59-4D2F-A7A8-6E14F1062F12}"/>
    <cellStyle name="Normal 7 6 2 3 4" xfId="5646" xr:uid="{7D737E86-46A6-4DB9-9518-E58B9C1F8300}"/>
    <cellStyle name="Normal 7 6 2 4" xfId="923" xr:uid="{8995B148-EFFB-47C5-93B3-D925D3797A3C}"/>
    <cellStyle name="Normal 7 6 2 4 2" xfId="13067" xr:uid="{FBF18C7C-1B4D-422C-B540-236DEBCF7566}"/>
    <cellStyle name="Normal 7 6 2 4 3" xfId="6995" xr:uid="{D068E82C-1FA9-4DC1-901B-128C1C28FBD4}"/>
    <cellStyle name="Normal 7 6 2 5" xfId="3805" xr:uid="{C7F60552-FB1C-4A50-AE5A-E27B28D65E06}"/>
    <cellStyle name="Normal 7 6 2 5 2" xfId="15949" xr:uid="{3577871D-42DF-4C58-9D82-F534210ADDC6}"/>
    <cellStyle name="Normal 7 6 2 5 3" xfId="9877" xr:uid="{D627A3A8-E1E5-4D3C-AF95-8C37330E0EF4}"/>
    <cellStyle name="Normal 7 6 2 6" xfId="10369" xr:uid="{5252188C-45C9-4D08-AE46-69424E3B0C8E}"/>
    <cellStyle name="Normal 7 6 2 7" xfId="4297" xr:uid="{FE1F47C7-4056-4E8C-9C37-55FF2F27D136}"/>
    <cellStyle name="Normal 7 6 3" xfId="615" xr:uid="{3269C3C3-1FDE-40DD-B0B2-DEDB906B283C}"/>
    <cellStyle name="Normal 7 6 3 2" xfId="1782" xr:uid="{E057C5FB-8CB5-49A4-86B1-2C93F3A4D697}"/>
    <cellStyle name="Normal 7 6 3 2 2" xfId="3131" xr:uid="{E7353DB0-2043-4A99-B67B-54008CB5FF53}"/>
    <cellStyle name="Normal 7 6 3 2 2 2" xfId="9203" xr:uid="{20834B41-0C9C-4898-861B-F56938C8BD04}"/>
    <cellStyle name="Normal 7 6 3 2 2 2 2" xfId="15275" xr:uid="{1A74BA84-FDA6-45CE-80D5-D140F17ED88C}"/>
    <cellStyle name="Normal 7 6 3 2 2 3" xfId="12577" xr:uid="{AB4D351C-76C0-4AB5-B75A-6620CBFD2BCA}"/>
    <cellStyle name="Normal 7 6 3 2 2 4" xfId="6505" xr:uid="{6CB02AEF-5180-4948-AD84-01E28A4869C6}"/>
    <cellStyle name="Normal 7 6 3 2 3" xfId="7854" xr:uid="{EF99FAC4-BB8A-40A3-A5CD-836A3504992A}"/>
    <cellStyle name="Normal 7 6 3 2 3 2" xfId="13926" xr:uid="{2EFCAC89-0ED0-42B2-AB58-35CAF94E8814}"/>
    <cellStyle name="Normal 7 6 3 2 4" xfId="11228" xr:uid="{5399E13E-6511-412F-9878-65557AF24211}"/>
    <cellStyle name="Normal 7 6 3 2 5" xfId="5156" xr:uid="{117C3965-E4DE-43DA-8A5C-F50EE78F794F}"/>
    <cellStyle name="Normal 7 6 3 3" xfId="2456" xr:uid="{ED16AED5-0401-464E-9461-27EDE654DF2D}"/>
    <cellStyle name="Normal 7 6 3 3 2" xfId="8528" xr:uid="{D180DD3C-2DC0-4236-B120-B5FAD475613A}"/>
    <cellStyle name="Normal 7 6 3 3 2 2" xfId="14600" xr:uid="{9235E1FF-E5FB-4317-AB8F-D6B6DC7E8631}"/>
    <cellStyle name="Normal 7 6 3 3 3" xfId="11902" xr:uid="{599917A8-4ACD-4A19-98A5-C5194D52D55A}"/>
    <cellStyle name="Normal 7 6 3 3 4" xfId="5830" xr:uid="{AB508839-6E3F-4866-A777-E9D66E4E3864}"/>
    <cellStyle name="Normal 7 6 3 4" xfId="1107" xr:uid="{619E6DB2-234D-4E44-8AB4-9B6C2534B6CA}"/>
    <cellStyle name="Normal 7 6 3 4 2" xfId="13251" xr:uid="{5BF5A9B2-BEB1-4A50-822C-1B723E84E455}"/>
    <cellStyle name="Normal 7 6 3 4 3" xfId="7179" xr:uid="{B85F3189-FDD9-4D3A-8141-1611C9800B41}"/>
    <cellStyle name="Normal 7 6 3 5" xfId="3989" xr:uid="{21AE0C1B-D8F8-4394-BCBF-9626D5791BD6}"/>
    <cellStyle name="Normal 7 6 3 5 2" xfId="16133" xr:uid="{3F956297-8613-4CC8-AA72-BF9031E25ED6}"/>
    <cellStyle name="Normal 7 6 3 5 3" xfId="10061" xr:uid="{4EA1B1F1-039B-4C66-B9F6-043982CF5FC9}"/>
    <cellStyle name="Normal 7 6 3 6" xfId="10553" xr:uid="{4D32198C-3583-4571-99BE-12DE3DF28B24}"/>
    <cellStyle name="Normal 7 6 3 7" xfId="4481" xr:uid="{2C5FB286-A7C7-4EFA-924C-84CBEA0C31D2}"/>
    <cellStyle name="Normal 7 6 4" xfId="303" xr:uid="{58247DF4-A43A-45A1-A7B0-730B0010AFCD}"/>
    <cellStyle name="Normal 7 6 4 2" xfId="1964" xr:uid="{9FED2517-6842-422A-8FC0-3F8995634FE1}"/>
    <cellStyle name="Normal 7 6 4 2 2" xfId="3313" xr:uid="{B4936D26-E333-440C-A006-B771FFFEB636}"/>
    <cellStyle name="Normal 7 6 4 2 2 2" xfId="9385" xr:uid="{68395FA9-940C-4862-B092-1B4F5F959EC2}"/>
    <cellStyle name="Normal 7 6 4 2 2 2 2" xfId="15457" xr:uid="{AD7594A8-520F-433F-837A-5A23AC301EDD}"/>
    <cellStyle name="Normal 7 6 4 2 2 3" xfId="12759" xr:uid="{AE20112E-A6AF-4141-8A5D-4C0E0404D18F}"/>
    <cellStyle name="Normal 7 6 4 2 2 4" xfId="6687" xr:uid="{811128BB-DB1C-483C-9130-D1EDA036E87E}"/>
    <cellStyle name="Normal 7 6 4 2 3" xfId="8036" xr:uid="{4AACBFA3-D710-405D-93EF-5FF9A4F0C1B4}"/>
    <cellStyle name="Normal 7 6 4 2 3 2" xfId="14108" xr:uid="{3583E16C-0FFA-465B-892A-DA220A8B0D0F}"/>
    <cellStyle name="Normal 7 6 4 2 4" xfId="11410" xr:uid="{20477F60-06FB-4213-A9EA-53F55C49CC97}"/>
    <cellStyle name="Normal 7 6 4 2 5" xfId="5338" xr:uid="{FF52F8FE-B117-4F20-9982-36A79D844B53}"/>
    <cellStyle name="Normal 7 6 4 3" xfId="2638" xr:uid="{FF0BFD95-6745-4579-AD56-06C7D4CF2134}"/>
    <cellStyle name="Normal 7 6 4 3 2" xfId="8710" xr:uid="{72386136-6982-4282-925D-8DDE9C9076DC}"/>
    <cellStyle name="Normal 7 6 4 3 2 2" xfId="14782" xr:uid="{75A62857-ECC9-4194-98EC-2156645860BB}"/>
    <cellStyle name="Normal 7 6 4 3 3" xfId="12084" xr:uid="{659C1FA7-793D-4B6C-A260-AC034C67358F}"/>
    <cellStyle name="Normal 7 6 4 3 4" xfId="6012" xr:uid="{790516C0-8B57-4B07-85E3-07A9E020129A}"/>
    <cellStyle name="Normal 7 6 4 4" xfId="1289" xr:uid="{FDA3D616-4971-4F01-A04A-DBE6ACF6CF12}"/>
    <cellStyle name="Normal 7 6 4 4 2" xfId="13433" xr:uid="{C0204220-F9D3-4204-96EF-9D251FE9CA33}"/>
    <cellStyle name="Normal 7 6 4 4 3" xfId="7361" xr:uid="{CA636A14-B6C7-4835-B1E6-51252E938EA4}"/>
    <cellStyle name="Normal 7 6 4 5" xfId="3678" xr:uid="{C2C3C03A-D0C5-42FA-B9BF-EB2DADFDF694}"/>
    <cellStyle name="Normal 7 6 4 5 2" xfId="15822" xr:uid="{7F1ACFF9-DA9D-47E7-917C-7F9ED4465155}"/>
    <cellStyle name="Normal 7 6 4 5 3" xfId="9750" xr:uid="{399915B3-2826-4A40-AAA2-24E76264E38A}"/>
    <cellStyle name="Normal 7 6 4 6" xfId="10735" xr:uid="{5B26EE85-F745-4464-A285-5CDDB6843D60}"/>
    <cellStyle name="Normal 7 6 4 7" xfId="4663" xr:uid="{5DC54DE4-1053-4782-835A-3198AD39A325}"/>
    <cellStyle name="Normal 7 6 5" xfId="1472" xr:uid="{AC4C6B3E-FC50-45C5-B5BE-28FDF078FB94}"/>
    <cellStyle name="Normal 7 6 5 2" xfId="2821" xr:uid="{F6B64D8A-9F6B-49FF-B7D1-C4F85C9CAB9F}"/>
    <cellStyle name="Normal 7 6 5 2 2" xfId="8893" xr:uid="{9F58BDCE-438A-4F12-A991-01FDE4E6BDF1}"/>
    <cellStyle name="Normal 7 6 5 2 2 2" xfId="14965" xr:uid="{9EA17C72-7F6B-4798-9D72-4EF7CDD5DB50}"/>
    <cellStyle name="Normal 7 6 5 2 3" xfId="12267" xr:uid="{EF90B581-A543-4D93-95BD-15AB757E3825}"/>
    <cellStyle name="Normal 7 6 5 2 4" xfId="6195" xr:uid="{A9418843-D815-41AB-8415-742F62F67B0A}"/>
    <cellStyle name="Normal 7 6 5 3" xfId="7544" xr:uid="{F7ADD1E6-1040-4C36-BDE9-716F5BB299D4}"/>
    <cellStyle name="Normal 7 6 5 3 2" xfId="13616" xr:uid="{04077AAC-4890-4743-98D4-0D5C8BA5D850}"/>
    <cellStyle name="Normal 7 6 5 4" xfId="10918" xr:uid="{74C8D7A9-4BCE-49F7-AB25-422D1A141162}"/>
    <cellStyle name="Normal 7 6 5 5" xfId="4846" xr:uid="{EB79DC74-CA3E-4EC4-AE71-0A936B9D3284}"/>
    <cellStyle name="Normal 7 6 6" xfId="2147" xr:uid="{8A7F386E-E020-43ED-AC9E-520B084A204F}"/>
    <cellStyle name="Normal 7 6 6 2" xfId="8219" xr:uid="{908CB6E3-8D12-47AB-B81D-A8D324752870}"/>
    <cellStyle name="Normal 7 6 6 2 2" xfId="14291" xr:uid="{E583E8EE-2571-4CBD-A72C-A2C7344A2B16}"/>
    <cellStyle name="Normal 7 6 6 3" xfId="11593" xr:uid="{4F838EE4-B2E6-4352-B35C-CADBA5280681}"/>
    <cellStyle name="Normal 7 6 6 4" xfId="5521" xr:uid="{11EF40A5-DD03-4552-ADB2-1642037BD824}"/>
    <cellStyle name="Normal 7 6 7" xfId="798" xr:uid="{33CC46FC-F53D-45BF-A54E-BB4C5711196E}"/>
    <cellStyle name="Normal 7 6 7 2" xfId="12942" xr:uid="{1FDB2497-4AE8-40AB-8509-103FF0E2C4F7}"/>
    <cellStyle name="Normal 7 6 7 3" xfId="6870" xr:uid="{DF70921E-5FFE-41EC-890B-7849F9BBCC32}"/>
    <cellStyle name="Normal 7 6 8" xfId="3495" xr:uid="{EA289E3E-0171-4224-A418-C50ED87F0529}"/>
    <cellStyle name="Normal 7 6 8 2" xfId="15639" xr:uid="{4E7FD7E1-30D1-45BB-871F-D07EA8BD1FE4}"/>
    <cellStyle name="Normal 7 6 8 3" xfId="9567" xr:uid="{F55766FC-59B5-4A27-8217-9BBF109DF1A8}"/>
    <cellStyle name="Normal 7 6 9" xfId="10244" xr:uid="{F9C93234-7D32-4551-9917-A9A87F5EF11E}"/>
    <cellStyle name="Normal 7 7" xfId="338" xr:uid="{A1C9998B-0E30-43D0-B87C-2FFDE000B594}"/>
    <cellStyle name="Normal 7 7 2" xfId="1506" xr:uid="{6A2D7F06-8E6F-45AD-9F22-7B6A513EB169}"/>
    <cellStyle name="Normal 7 7 2 2" xfId="2855" xr:uid="{0AAAB00F-2878-43E7-99FD-AE0726113730}"/>
    <cellStyle name="Normal 7 7 2 2 2" xfId="8927" xr:uid="{C6EA6C15-1EAB-4AF2-B606-715778F1D982}"/>
    <cellStyle name="Normal 7 7 2 2 2 2" xfId="14999" xr:uid="{D802E825-F75D-4075-ABBA-CA853B03D738}"/>
    <cellStyle name="Normal 7 7 2 2 3" xfId="12301" xr:uid="{EB952F3D-FAF0-4B83-95AD-1BEC011B36AA}"/>
    <cellStyle name="Normal 7 7 2 2 4" xfId="6229" xr:uid="{5F29A5A0-908A-48F2-9E06-0581312DE26F}"/>
    <cellStyle name="Normal 7 7 2 3" xfId="7578" xr:uid="{5715AF1B-E20D-48A8-BDC2-1B5A2AB7B028}"/>
    <cellStyle name="Normal 7 7 2 3 2" xfId="13650" xr:uid="{71A0B97E-B0D7-44A6-B158-D664B3CEC589}"/>
    <cellStyle name="Normal 7 7 2 4" xfId="10952" xr:uid="{FF42CB01-9BF9-49F5-8E79-162A515B3E87}"/>
    <cellStyle name="Normal 7 7 2 5" xfId="4880" xr:uid="{C0640108-87DD-4A5B-B751-025D6F33941D}"/>
    <cellStyle name="Normal 7 7 3" xfId="2180" xr:uid="{60CE9C6E-7C91-4E50-B3C0-6ADEDC97AE82}"/>
    <cellStyle name="Normal 7 7 3 2" xfId="8252" xr:uid="{1F04C1AF-D0CD-4827-ABB2-3B1B4F64B57C}"/>
    <cellStyle name="Normal 7 7 3 2 2" xfId="14324" xr:uid="{928B67B2-9A40-4B28-A82B-83DEEBC86A6E}"/>
    <cellStyle name="Normal 7 7 3 3" xfId="11626" xr:uid="{9128AF33-2B59-4C20-8324-16C12436C07A}"/>
    <cellStyle name="Normal 7 7 3 4" xfId="5554" xr:uid="{58CA3B0B-60ED-45E5-BCF8-3F1EADBF55C2}"/>
    <cellStyle name="Normal 7 7 4" xfId="831" xr:uid="{228F89CC-B898-4C4B-9F2E-4E00CC3FB54F}"/>
    <cellStyle name="Normal 7 7 4 2" xfId="12975" xr:uid="{B94CC0AF-077D-4D2D-A880-3F24B932B47E}"/>
    <cellStyle name="Normal 7 7 4 3" xfId="6903" xr:uid="{A90510AD-55E1-4721-A36F-147B961BEEEC}"/>
    <cellStyle name="Normal 7 7 5" xfId="3713" xr:uid="{E9023C6C-C186-475A-BC82-2A412EB7BB1E}"/>
    <cellStyle name="Normal 7 7 5 2" xfId="15857" xr:uid="{5D5083A0-F28F-4648-94B2-D9EA7A8BEBC3}"/>
    <cellStyle name="Normal 7 7 5 3" xfId="9785" xr:uid="{566339CE-2B63-4DC4-8F4B-9BCC1713F556}"/>
    <cellStyle name="Normal 7 7 6" xfId="10277" xr:uid="{080FE3E0-462B-47EA-AD98-D32E037F05AD}"/>
    <cellStyle name="Normal 7 7 7" xfId="4205" xr:uid="{FC462E56-9510-4B76-AE6A-7AB901702942}"/>
    <cellStyle name="Normal 7 8" xfId="523" xr:uid="{3BA85906-10BB-4DBE-963C-3DC8C4512111}"/>
    <cellStyle name="Normal 7 8 2" xfId="1690" xr:uid="{A80FD48E-2249-4B7F-BF7F-8EFDF51A8262}"/>
    <cellStyle name="Normal 7 8 2 2" xfId="3039" xr:uid="{8258ECCC-AC97-40D2-8BAA-15610B05DF94}"/>
    <cellStyle name="Normal 7 8 2 2 2" xfId="9111" xr:uid="{E36AA7EA-DF0A-4889-82ED-48A2B4278DD5}"/>
    <cellStyle name="Normal 7 8 2 2 2 2" xfId="15183" xr:uid="{A842F8E0-F0E5-4793-B6C7-1E614B035531}"/>
    <cellStyle name="Normal 7 8 2 2 3" xfId="12485" xr:uid="{0D34D819-FEF1-4DE8-9DBB-E7E0F2CF8B89}"/>
    <cellStyle name="Normal 7 8 2 2 4" xfId="6413" xr:uid="{94A3037A-EEF8-4FAE-A657-FBE842938C2F}"/>
    <cellStyle name="Normal 7 8 2 3" xfId="7762" xr:uid="{D49EFB6A-C20B-424F-A5AF-8A21693EE732}"/>
    <cellStyle name="Normal 7 8 2 3 2" xfId="13834" xr:uid="{9E96AC8D-E774-4B9F-89FF-67CE21520961}"/>
    <cellStyle name="Normal 7 8 2 4" xfId="11136" xr:uid="{37317E11-02ED-4537-BC86-4C890C51C218}"/>
    <cellStyle name="Normal 7 8 2 5" xfId="5064" xr:uid="{51E51B16-03E0-47B0-82D4-233B12B9FF4D}"/>
    <cellStyle name="Normal 7 8 3" xfId="2364" xr:uid="{7AECA0E2-AB41-4637-A0FD-637F4488DB34}"/>
    <cellStyle name="Normal 7 8 3 2" xfId="8436" xr:uid="{633B3B76-6C54-4011-A215-89806C657654}"/>
    <cellStyle name="Normal 7 8 3 2 2" xfId="14508" xr:uid="{FAA23529-8DCE-4350-B090-893A5603CA5F}"/>
    <cellStyle name="Normal 7 8 3 3" xfId="11810" xr:uid="{EBCB4EC8-F618-40FE-9556-B0D4D28E94C6}"/>
    <cellStyle name="Normal 7 8 3 4" xfId="5738" xr:uid="{3F5C1092-B787-410C-84A5-026EA96E5FFE}"/>
    <cellStyle name="Normal 7 8 4" xfId="1015" xr:uid="{54331CDC-0497-4E1A-8C0A-014AD7187397}"/>
    <cellStyle name="Normal 7 8 4 2" xfId="13159" xr:uid="{FD96E4F4-075B-4D23-AAD5-6C88BB59DD13}"/>
    <cellStyle name="Normal 7 8 4 3" xfId="7087" xr:uid="{D586BCDC-E5B9-45EC-94A6-FECFB74D41C4}"/>
    <cellStyle name="Normal 7 8 5" xfId="3897" xr:uid="{BD29E840-CFCC-4D83-A281-D08933090345}"/>
    <cellStyle name="Normal 7 8 5 2" xfId="16041" xr:uid="{00156467-BF4E-40EE-B5E6-9A2F05DFF54B}"/>
    <cellStyle name="Normal 7 8 5 3" xfId="9969" xr:uid="{8DC26BF7-300A-4AF7-8913-B4470FA6EEC1}"/>
    <cellStyle name="Normal 7 8 6" xfId="10461" xr:uid="{43E6B539-B5C1-4FFE-A054-B3305257DDA8}"/>
    <cellStyle name="Normal 7 8 7" xfId="4389" xr:uid="{152AEBCF-8AA1-4B94-8683-0BA29B2272FF}"/>
    <cellStyle name="Normal 7 9" xfId="210" xr:uid="{10F05E84-376D-4188-B0D1-FBD392D43139}"/>
    <cellStyle name="Normal 7 9 2" xfId="1872" xr:uid="{A08E0B0B-8BDF-4B6D-AD4F-A1A10B5C5C67}"/>
    <cellStyle name="Normal 7 9 2 2" xfId="3221" xr:uid="{D4EDA64A-3C38-4D0B-8BBF-E61DAC0FC26F}"/>
    <cellStyle name="Normal 7 9 2 2 2" xfId="9293" xr:uid="{95D70CA3-893F-465F-A5BD-D6AA1290E7C8}"/>
    <cellStyle name="Normal 7 9 2 2 2 2" xfId="15365" xr:uid="{EE1F933D-807D-4440-92C1-56C01B9B968B}"/>
    <cellStyle name="Normal 7 9 2 2 3" xfId="12667" xr:uid="{51B50E45-FA3B-4453-A7CE-A3ABF8F6B52E}"/>
    <cellStyle name="Normal 7 9 2 2 4" xfId="6595" xr:uid="{0E5C2FA8-7AD1-40B0-9208-395D4987BB55}"/>
    <cellStyle name="Normal 7 9 2 3" xfId="7944" xr:uid="{24CF4FD9-9442-479E-9169-CF5BCAD0E536}"/>
    <cellStyle name="Normal 7 9 2 3 2" xfId="14016" xr:uid="{EBECFB87-ACD0-45AF-A157-A4D100B80F82}"/>
    <cellStyle name="Normal 7 9 2 4" xfId="11318" xr:uid="{1A1A958C-DB02-40EF-BB81-058C12415764}"/>
    <cellStyle name="Normal 7 9 2 5" xfId="5246" xr:uid="{33801A0C-0660-42CC-9614-04EC39417576}"/>
    <cellStyle name="Normal 7 9 3" xfId="2546" xr:uid="{2A1725D3-3EBB-4BFE-B40F-FD32C3B0594D}"/>
    <cellStyle name="Normal 7 9 3 2" xfId="8618" xr:uid="{1565678E-4EFB-4657-A560-5ABA697EFDE3}"/>
    <cellStyle name="Normal 7 9 3 2 2" xfId="14690" xr:uid="{CEEAB216-6A28-4327-A073-FDEC9A2E23C5}"/>
    <cellStyle name="Normal 7 9 3 3" xfId="11992" xr:uid="{314635F3-D6CF-467E-ACD6-71D69C13009F}"/>
    <cellStyle name="Normal 7 9 3 4" xfId="5920" xr:uid="{9100F78B-4C3D-4A57-AEBC-33611C470463}"/>
    <cellStyle name="Normal 7 9 4" xfId="1197" xr:uid="{4AB8630E-1FA4-4B0C-95C1-54E241CE0860}"/>
    <cellStyle name="Normal 7 9 4 2" xfId="13341" xr:uid="{0DC718E7-E00E-4C81-9DAE-FDD889336421}"/>
    <cellStyle name="Normal 7 9 4 3" xfId="7269" xr:uid="{459C02F1-8FEC-4856-9D24-72782D156636}"/>
    <cellStyle name="Normal 7 9 5" xfId="3585" xr:uid="{0EEA6026-465C-42D3-AA0A-FEF4D35F6204}"/>
    <cellStyle name="Normal 7 9 5 2" xfId="15729" xr:uid="{C6FD9F0C-1E99-4FBD-9F15-8FB1189700F3}"/>
    <cellStyle name="Normal 7 9 5 3" xfId="9657" xr:uid="{CD79363F-B245-4490-8407-BCF0FE09E4A0}"/>
    <cellStyle name="Normal 7 9 6" xfId="10643" xr:uid="{E1EE818F-4C26-4AAB-92C2-29323BCA087B}"/>
    <cellStyle name="Normal 7 9 7" xfId="4571" xr:uid="{32209AB8-1F81-4D91-B3CE-296265D46DF7}"/>
    <cellStyle name="Normal 8" xfId="40" xr:uid="{00000000-0005-0000-0000-0000AD000000}"/>
    <cellStyle name="Normal 8 10" xfId="2069" xr:uid="{AC2A72C0-14C8-4B0A-9728-70842EC15C47}"/>
    <cellStyle name="Normal 8 10 2" xfId="8141" xr:uid="{130C3ADF-3F57-4A78-8461-018EB7049EB7}"/>
    <cellStyle name="Normal 8 10 2 2" xfId="14213" xr:uid="{2EBFA019-F206-4AB9-A8C6-C1A3F628022C}"/>
    <cellStyle name="Normal 8 10 3" xfId="11515" xr:uid="{2084C468-CDF0-4D5B-A3E1-EB231EB5DB4A}"/>
    <cellStyle name="Normal 8 10 4" xfId="5443" xr:uid="{11C9D047-0B98-4782-8B74-0121B4DDCABC}"/>
    <cellStyle name="Normal 8 11" xfId="720" xr:uid="{0AEDEFFF-6D86-4383-8185-B3C193AE572C}"/>
    <cellStyle name="Normal 8 11 2" xfId="12864" xr:uid="{606A1AB8-2240-417C-8212-8217B21268F4}"/>
    <cellStyle name="Normal 8 11 3" xfId="6792" xr:uid="{88763212-3DD1-4276-9A0B-CBE2C3E52CC9}"/>
    <cellStyle name="Normal 8 12" xfId="3418" xr:uid="{6D9347D2-4EE9-486F-9D5E-E470CF617FEA}"/>
    <cellStyle name="Normal 8 12 2" xfId="15562" xr:uid="{6A35A7FF-BBFB-412C-983A-527448C552FE}"/>
    <cellStyle name="Normal 8 12 3" xfId="9490" xr:uid="{006ABCD9-04D7-4FF1-A29E-FFDD6FBBEEEF}"/>
    <cellStyle name="Normal 8 13" xfId="10166" xr:uid="{FED9D3AA-1061-49D9-B342-8581D65E400D}"/>
    <cellStyle name="Normal 8 14" xfId="4094" xr:uid="{BD535E79-77F8-4F04-940A-24ABF89FBE60}"/>
    <cellStyle name="Normal 8 2" xfId="17" xr:uid="{00000000-0005-0000-0000-0000AE000000}"/>
    <cellStyle name="Normal 8 2 10" xfId="2048" xr:uid="{8518DAA1-4E57-4D2E-83A5-952839BF1ED8}"/>
    <cellStyle name="Normal 8 2 10 2" xfId="8120" xr:uid="{3C327713-EB5B-40BF-A648-54726CE148FB}"/>
    <cellStyle name="Normal 8 2 10 2 2" xfId="14192" xr:uid="{76C383AD-2157-44D0-8B57-A2ECA0B2FC20}"/>
    <cellStyle name="Normal 8 2 10 3" xfId="11494" xr:uid="{036B7B1F-C92C-44AA-B18C-73816F33E8D7}"/>
    <cellStyle name="Normal 8 2 10 4" xfId="5422" xr:uid="{63A6A8EB-4175-42C9-AD16-5A48F294350D}"/>
    <cellStyle name="Normal 8 2 11" xfId="699" xr:uid="{28FC69FA-784E-4C32-866A-CD682F2F9955}"/>
    <cellStyle name="Normal 8 2 11 2" xfId="12843" xr:uid="{66C1B4D0-34B2-4149-ACB7-4D72816856C0}"/>
    <cellStyle name="Normal 8 2 11 3" xfId="6771" xr:uid="{5F99330C-D31A-4EF8-9407-2B56C5B3900C}"/>
    <cellStyle name="Normal 8 2 12" xfId="3397" xr:uid="{512B3FA1-E9EA-48EE-9D11-3AF1925DAC02}"/>
    <cellStyle name="Normal 8 2 12 2" xfId="15541" xr:uid="{7E061A75-BD41-46FC-80A5-0D5BA66B728E}"/>
    <cellStyle name="Normal 8 2 12 3" xfId="9469" xr:uid="{3C1E5146-454F-4767-9930-7785AF80FE6A}"/>
    <cellStyle name="Normal 8 2 13" xfId="10145" xr:uid="{059BDDC9-84CD-4660-A870-B29127EED0AF}"/>
    <cellStyle name="Normal 8 2 14" xfId="4073" xr:uid="{FBCD6F9A-780F-4770-9A92-89CFFD2C10E9}"/>
    <cellStyle name="Normal 8 2 2" xfId="33" xr:uid="{00000000-0005-0000-0000-0000AF000000}"/>
    <cellStyle name="Normal 8 2 2 10" xfId="713" xr:uid="{8CFACE69-43E7-4C24-B4F4-244348F065DB}"/>
    <cellStyle name="Normal 8 2 2 10 2" xfId="12857" xr:uid="{BF3C3165-19A3-4A85-8B1A-35412320D907}"/>
    <cellStyle name="Normal 8 2 2 10 3" xfId="6785" xr:uid="{4ACB9493-C634-4D41-8856-D1E1BB06671F}"/>
    <cellStyle name="Normal 8 2 2 11" xfId="3411" xr:uid="{E01E2BEF-11D7-4675-BD1A-CD14A7BFDA09}"/>
    <cellStyle name="Normal 8 2 2 11 2" xfId="15555" xr:uid="{14AD9C73-20F1-4D66-951C-627B77E22B44}"/>
    <cellStyle name="Normal 8 2 2 11 3" xfId="9483" xr:uid="{AE51A82E-BE7B-491D-8952-1949209DD46B}"/>
    <cellStyle name="Normal 8 2 2 12" xfId="10159" xr:uid="{2279019F-9AA1-47CA-BBFA-2CBCD96304F0}"/>
    <cellStyle name="Normal 8 2 2 13" xfId="4087" xr:uid="{4222C756-2BB7-49F3-B558-A383D9862D37}"/>
    <cellStyle name="Normal 8 2 2 2" xfId="65" xr:uid="{00000000-0005-0000-0000-0000B0000000}"/>
    <cellStyle name="Normal 8 2 2 2 10" xfId="10191" xr:uid="{FAEF1CDF-591E-4402-B582-60DE76EED972}"/>
    <cellStyle name="Normal 8 2 2 2 11" xfId="4119" xr:uid="{E66C3102-27E3-4F9A-B165-AFB07E5E6A84}"/>
    <cellStyle name="Normal 8 2 2 2 2" xfId="155" xr:uid="{00000000-0005-0000-0000-0000B1000000}"/>
    <cellStyle name="Normal 8 2 2 2 2 2" xfId="652" xr:uid="{6B9162C0-B973-406D-A711-808334C79223}"/>
    <cellStyle name="Normal 8 2 2 2 2 2 2" xfId="1819" xr:uid="{4CFD7981-69C4-4E97-BD4E-E4EC4E41C87C}"/>
    <cellStyle name="Normal 8 2 2 2 2 2 2 2" xfId="3168" xr:uid="{F62ABC07-ECD7-476C-AE47-BFC0A6D65EB6}"/>
    <cellStyle name="Normal 8 2 2 2 2 2 2 2 2" xfId="9240" xr:uid="{828DCA06-B6E6-4740-9359-A09ED3ABF816}"/>
    <cellStyle name="Normal 8 2 2 2 2 2 2 2 2 2" xfId="15312" xr:uid="{C12DB53B-A317-414B-97C1-03C9CBA2A839}"/>
    <cellStyle name="Normal 8 2 2 2 2 2 2 2 3" xfId="12614" xr:uid="{906AD489-BB6F-45A9-941D-1E69F1457CA7}"/>
    <cellStyle name="Normal 8 2 2 2 2 2 2 2 4" xfId="6542" xr:uid="{F3F2A116-17A9-4C52-9DB0-E1EED9E1783D}"/>
    <cellStyle name="Normal 8 2 2 2 2 2 2 3" xfId="7891" xr:uid="{9E198B8B-AB6D-4DAE-969A-A4BFB267394D}"/>
    <cellStyle name="Normal 8 2 2 2 2 2 2 3 2" xfId="13963" xr:uid="{8D99ED40-747F-4A0E-A808-9CAC050F7B19}"/>
    <cellStyle name="Normal 8 2 2 2 2 2 2 4" xfId="11265" xr:uid="{D04FE5DA-1C8B-423A-9CC7-3E470D175A36}"/>
    <cellStyle name="Normal 8 2 2 2 2 2 2 5" xfId="5193" xr:uid="{2D05CB61-ED92-4907-BD5E-30D46BE04BCF}"/>
    <cellStyle name="Normal 8 2 2 2 2 2 3" xfId="2493" xr:uid="{728AF1FD-F534-45E3-911F-6D071CE370CB}"/>
    <cellStyle name="Normal 8 2 2 2 2 2 3 2" xfId="8565" xr:uid="{8B9385E7-3843-4BAE-8EBF-B1CCF9B2D088}"/>
    <cellStyle name="Normal 8 2 2 2 2 2 3 2 2" xfId="14637" xr:uid="{472A907F-0479-47DD-9D21-8EB2A538C85B}"/>
    <cellStyle name="Normal 8 2 2 2 2 2 3 3" xfId="11939" xr:uid="{DDC5CBB1-DAB3-4C8C-930A-CD0934D19D09}"/>
    <cellStyle name="Normal 8 2 2 2 2 2 3 4" xfId="5867" xr:uid="{17534D18-C608-4173-A82A-7A7AF1B07343}"/>
    <cellStyle name="Normal 8 2 2 2 2 2 4" xfId="1144" xr:uid="{F7281A05-D43E-4C6C-A759-848010C3D57B}"/>
    <cellStyle name="Normal 8 2 2 2 2 2 4 2" xfId="13288" xr:uid="{4BF5C553-5843-4F2B-88B0-CAC157DEDC2F}"/>
    <cellStyle name="Normal 8 2 2 2 2 2 4 3" xfId="7216" xr:uid="{C65F3418-629E-4BC2-B9B5-AF894C31ADAE}"/>
    <cellStyle name="Normal 8 2 2 2 2 2 5" xfId="4026" xr:uid="{770C55F7-CC5C-40CD-8B25-515790BA8DF4}"/>
    <cellStyle name="Normal 8 2 2 2 2 2 5 2" xfId="16170" xr:uid="{0B6E761C-38C8-4F5E-AD75-D940E5870731}"/>
    <cellStyle name="Normal 8 2 2 2 2 2 5 3" xfId="10098" xr:uid="{22C0F747-14AE-4561-9CB3-2542EDEDA102}"/>
    <cellStyle name="Normal 8 2 2 2 2 2 6" xfId="10590" xr:uid="{857EDEB7-6963-48B9-BF7C-23A2CC30C716}"/>
    <cellStyle name="Normal 8 2 2 2 2 2 7" xfId="4518" xr:uid="{908F9FD2-D47C-43EC-A1D0-A4FAAA076898}"/>
    <cellStyle name="Normal 8 2 2 2 2 3" xfId="468" xr:uid="{D8B99419-96FC-4F15-A20B-AE98E2415D7C}"/>
    <cellStyle name="Normal 8 2 2 2 2 3 2" xfId="2001" xr:uid="{805524E4-0B03-4214-B581-80D9CBA83167}"/>
    <cellStyle name="Normal 8 2 2 2 2 3 2 2" xfId="3350" xr:uid="{636985B4-1646-40A1-BE63-A02E79565390}"/>
    <cellStyle name="Normal 8 2 2 2 2 3 2 2 2" xfId="9422" xr:uid="{286F7894-A586-4044-AD93-2B26989B6ED1}"/>
    <cellStyle name="Normal 8 2 2 2 2 3 2 2 2 2" xfId="15494" xr:uid="{E5F9A4F8-724A-471F-9994-A906894D43F0}"/>
    <cellStyle name="Normal 8 2 2 2 2 3 2 2 3" xfId="12796" xr:uid="{35C2B619-26B6-4EA2-8969-9880D0C7A358}"/>
    <cellStyle name="Normal 8 2 2 2 2 3 2 2 4" xfId="6724" xr:uid="{7C26A332-8B60-4BD5-8E71-22C4613AB73F}"/>
    <cellStyle name="Normal 8 2 2 2 2 3 2 3" xfId="8073" xr:uid="{75886A60-A916-4BD2-810C-DB7A354C2A85}"/>
    <cellStyle name="Normal 8 2 2 2 2 3 2 3 2" xfId="14145" xr:uid="{DE83A766-4782-4A6A-BCE6-C25EAB789C31}"/>
    <cellStyle name="Normal 8 2 2 2 2 3 2 4" xfId="11447" xr:uid="{449EB42F-323C-4CF8-863B-3A80C347C726}"/>
    <cellStyle name="Normal 8 2 2 2 2 3 2 5" xfId="5375" xr:uid="{BB9A3006-EDA5-4549-A3A3-B318DA248AF8}"/>
    <cellStyle name="Normal 8 2 2 2 2 3 3" xfId="2675" xr:uid="{85F2F470-FC6C-4184-A297-0202FBFF5BD3}"/>
    <cellStyle name="Normal 8 2 2 2 2 3 3 2" xfId="8747" xr:uid="{D733E2A6-2D80-4B53-B28C-C80ABFE745C4}"/>
    <cellStyle name="Normal 8 2 2 2 2 3 3 2 2" xfId="14819" xr:uid="{6720AAD4-E2AB-4E14-90E0-1A6D70E56032}"/>
    <cellStyle name="Normal 8 2 2 2 2 3 3 3" xfId="12121" xr:uid="{759777FD-AA2A-4696-994E-4FA55A1922D3}"/>
    <cellStyle name="Normal 8 2 2 2 2 3 3 4" xfId="6049" xr:uid="{BD9D8BEE-E898-427D-8F53-00437BD31693}"/>
    <cellStyle name="Normal 8 2 2 2 2 3 4" xfId="1326" xr:uid="{B12A51BC-0E12-4C13-9196-C6F86A65854C}"/>
    <cellStyle name="Normal 8 2 2 2 2 3 4 2" xfId="13470" xr:uid="{E6FA2857-DC0C-4637-AA98-25DC69BE7EFF}"/>
    <cellStyle name="Normal 8 2 2 2 2 3 4 3" xfId="7398" xr:uid="{289FC1E4-F6C5-43E9-9615-D6A16CB02E82}"/>
    <cellStyle name="Normal 8 2 2 2 2 3 5" xfId="3842" xr:uid="{572C6BEA-758F-4DB6-880B-A208E1000767}"/>
    <cellStyle name="Normal 8 2 2 2 2 3 5 2" xfId="15986" xr:uid="{BD346553-5B4E-4544-B8C3-A1CADE73FC47}"/>
    <cellStyle name="Normal 8 2 2 2 2 3 5 3" xfId="9914" xr:uid="{22D07C0D-5A90-47BA-8D13-960809A909CC}"/>
    <cellStyle name="Normal 8 2 2 2 2 3 6" xfId="10772" xr:uid="{44C32BB7-BA59-42E0-BFBF-E9B6543420BB}"/>
    <cellStyle name="Normal 8 2 2 2 2 3 7" xfId="4700" xr:uid="{3DBBAE9D-438D-44B4-AB43-3CC015CA83ED}"/>
    <cellStyle name="Normal 8 2 2 2 2 4" xfId="1635" xr:uid="{A92AA6C2-5F71-4D50-9564-838EB059AD38}"/>
    <cellStyle name="Normal 8 2 2 2 2 4 2" xfId="2984" xr:uid="{C24B464B-98A7-4C77-B019-AA7290D8F68D}"/>
    <cellStyle name="Normal 8 2 2 2 2 4 2 2" xfId="9056" xr:uid="{2D12C0D3-140C-426F-9631-1FD7CAB73F93}"/>
    <cellStyle name="Normal 8 2 2 2 2 4 2 2 2" xfId="15128" xr:uid="{AE026C5B-0BDC-4D76-A287-AC6B2C39C6BF}"/>
    <cellStyle name="Normal 8 2 2 2 2 4 2 3" xfId="12430" xr:uid="{A6A2DFC6-CA78-4760-8278-5FD83DCB170F}"/>
    <cellStyle name="Normal 8 2 2 2 2 4 2 4" xfId="6358" xr:uid="{1A9A9A72-B51E-467B-AB0D-7FD5D31CA58D}"/>
    <cellStyle name="Normal 8 2 2 2 2 4 3" xfId="7707" xr:uid="{CB835186-8F41-4B42-A592-FCF17CC64322}"/>
    <cellStyle name="Normal 8 2 2 2 2 4 3 2" xfId="13779" xr:uid="{08875893-34EE-4585-AE6A-B9938505678E}"/>
    <cellStyle name="Normal 8 2 2 2 2 4 4" xfId="11081" xr:uid="{4958DB87-AE6B-4CAF-8E92-390FFAA500E5}"/>
    <cellStyle name="Normal 8 2 2 2 2 4 5" xfId="5009" xr:uid="{45821DAD-08F4-4C0C-921A-D861D8DB442C}"/>
    <cellStyle name="Normal 8 2 2 2 2 5" xfId="2309" xr:uid="{E6867978-BF14-4C4F-ABC2-8994697FA5DC}"/>
    <cellStyle name="Normal 8 2 2 2 2 5 2" xfId="8381" xr:uid="{2170E6E6-028E-4F0E-8216-F4FDAF88F98E}"/>
    <cellStyle name="Normal 8 2 2 2 2 5 2 2" xfId="14453" xr:uid="{CE24D990-F012-4787-AAD8-3815885A7A94}"/>
    <cellStyle name="Normal 8 2 2 2 2 5 3" xfId="11755" xr:uid="{C6E734D3-5C6D-484A-93FB-7F28C71D6591}"/>
    <cellStyle name="Normal 8 2 2 2 2 5 4" xfId="5683" xr:uid="{73B3C836-88B4-4D0D-A192-5FFD3D4EA117}"/>
    <cellStyle name="Normal 8 2 2 2 2 6" xfId="960" xr:uid="{D59E7528-664E-4C38-A5B1-4994A57B5E3E}"/>
    <cellStyle name="Normal 8 2 2 2 2 6 2" xfId="13104" xr:uid="{A35816D9-261F-4D3B-931C-F544292CA1B3}"/>
    <cellStyle name="Normal 8 2 2 2 2 6 3" xfId="7032" xr:uid="{EFA51FD6-A06A-4301-B538-AB7A43EBEA52}"/>
    <cellStyle name="Normal 8 2 2 2 2 7" xfId="3532" xr:uid="{C4FD46C1-BD8F-4A7E-95BB-810DF51700E5}"/>
    <cellStyle name="Normal 8 2 2 2 2 7 2" xfId="15676" xr:uid="{253FD660-EEEF-4707-9F7D-24B8BCC2E808}"/>
    <cellStyle name="Normal 8 2 2 2 2 7 3" xfId="9604" xr:uid="{1515A78F-8221-4658-B21F-DDCA54D0941B}"/>
    <cellStyle name="Normal 8 2 2 2 2 8" xfId="10406" xr:uid="{CC0A2FAB-0CDF-4B96-AADB-8F99EA59CABA}"/>
    <cellStyle name="Normal 8 2 2 2 2 9" xfId="4334" xr:uid="{3BEE9D64-D6B6-4DFC-A5AA-97DABD887379}"/>
    <cellStyle name="Normal 8 2 2 2 3" xfId="378" xr:uid="{FC1A7713-1578-4510-A65B-D514A280621C}"/>
    <cellStyle name="Normal 8 2 2 2 3 2" xfId="1546" xr:uid="{0CEB6DDD-5465-4D30-86D0-C9014AB9D0FE}"/>
    <cellStyle name="Normal 8 2 2 2 3 2 2" xfId="2895" xr:uid="{3C4C2A10-0D1F-408B-9D8A-211560FB0559}"/>
    <cellStyle name="Normal 8 2 2 2 3 2 2 2" xfId="8967" xr:uid="{AC2E0D36-A2C1-41D9-AA87-6FB3605EE0FE}"/>
    <cellStyle name="Normal 8 2 2 2 3 2 2 2 2" xfId="15039" xr:uid="{38755559-F0B4-427A-9A5B-E3325A1574F2}"/>
    <cellStyle name="Normal 8 2 2 2 3 2 2 3" xfId="12341" xr:uid="{987FF756-3A91-453C-AEC0-E9B6560FA421}"/>
    <cellStyle name="Normal 8 2 2 2 3 2 2 4" xfId="6269" xr:uid="{84D384B2-5A04-4EC8-B581-DDB6A27980D4}"/>
    <cellStyle name="Normal 8 2 2 2 3 2 3" xfId="7618" xr:uid="{576FC89A-D884-4B63-B0A2-D6B00CC33C45}"/>
    <cellStyle name="Normal 8 2 2 2 3 2 3 2" xfId="13690" xr:uid="{35C171E3-5DB9-48A1-9F13-B7DBA50E946A}"/>
    <cellStyle name="Normal 8 2 2 2 3 2 4" xfId="10992" xr:uid="{DF3C713A-B558-436A-BB32-E871318EA39B}"/>
    <cellStyle name="Normal 8 2 2 2 3 2 5" xfId="4920" xr:uid="{ADAD1F3F-A141-4715-A6B2-BEA4E96A7AE8}"/>
    <cellStyle name="Normal 8 2 2 2 3 3" xfId="2220" xr:uid="{B73AC328-CA46-4813-8AB4-7011216E8812}"/>
    <cellStyle name="Normal 8 2 2 2 3 3 2" xfId="8292" xr:uid="{58BD03A5-F1CF-4FBA-8C28-A268F1CCCC7C}"/>
    <cellStyle name="Normal 8 2 2 2 3 3 2 2" xfId="14364" xr:uid="{966F4F65-5DF2-4CF5-8B0E-66741CE6F910}"/>
    <cellStyle name="Normal 8 2 2 2 3 3 3" xfId="11666" xr:uid="{C5B21576-6EE6-4AB3-8475-E6EE0753BB97}"/>
    <cellStyle name="Normal 8 2 2 2 3 3 4" xfId="5594" xr:uid="{60764EC4-9946-4251-9A92-D3457AAA342A}"/>
    <cellStyle name="Normal 8 2 2 2 3 4" xfId="871" xr:uid="{B9B26C89-C755-4D32-8FB2-A7D4CD6D79EA}"/>
    <cellStyle name="Normal 8 2 2 2 3 4 2" xfId="13015" xr:uid="{FF731E55-9BB8-453A-8311-EEB08076A3CC}"/>
    <cellStyle name="Normal 8 2 2 2 3 4 3" xfId="6943" xr:uid="{F2B260E6-517E-40CB-A53B-68CDCE37ED99}"/>
    <cellStyle name="Normal 8 2 2 2 3 5" xfId="3753" xr:uid="{B73101C5-6F13-432E-9074-7B786D58F713}"/>
    <cellStyle name="Normal 8 2 2 2 3 5 2" xfId="15897" xr:uid="{3D8FE108-C9E4-4905-A7F7-FDDB17334C27}"/>
    <cellStyle name="Normal 8 2 2 2 3 5 3" xfId="9825" xr:uid="{A28EE339-5E60-4CAA-AF01-4CCF22DF4EC0}"/>
    <cellStyle name="Normal 8 2 2 2 3 6" xfId="10317" xr:uid="{D90248F9-4606-4404-AC03-8BF29BD8B6D1}"/>
    <cellStyle name="Normal 8 2 2 2 3 7" xfId="4245" xr:uid="{BF595AA0-3CF8-46DC-A6BB-FFFAA17F204A}"/>
    <cellStyle name="Normal 8 2 2 2 4" xfId="563" xr:uid="{2988A976-CF82-494F-8955-16B01D83B236}"/>
    <cellStyle name="Normal 8 2 2 2 4 2" xfId="1730" xr:uid="{F4B234DB-F880-4412-A954-2084B4224FFA}"/>
    <cellStyle name="Normal 8 2 2 2 4 2 2" xfId="3079" xr:uid="{8F6211FC-1AB9-4F50-BF9B-CBE4B7AEAF98}"/>
    <cellStyle name="Normal 8 2 2 2 4 2 2 2" xfId="9151" xr:uid="{0EE3E8EE-775F-40E1-96D0-C56025207ED1}"/>
    <cellStyle name="Normal 8 2 2 2 4 2 2 2 2" xfId="15223" xr:uid="{B499748B-1AD2-4B18-B82A-A0AD880EEF48}"/>
    <cellStyle name="Normal 8 2 2 2 4 2 2 3" xfId="12525" xr:uid="{70EC535B-9183-4DB1-991C-AF75CA63A3AA}"/>
    <cellStyle name="Normal 8 2 2 2 4 2 2 4" xfId="6453" xr:uid="{DBB774BC-886C-4C75-B8E5-7A1284BFB29D}"/>
    <cellStyle name="Normal 8 2 2 2 4 2 3" xfId="7802" xr:uid="{7A83F2B4-175A-408C-B7A4-0170D979D33B}"/>
    <cellStyle name="Normal 8 2 2 2 4 2 3 2" xfId="13874" xr:uid="{78B1DCB9-A666-49CA-930C-7B1DA0D94D38}"/>
    <cellStyle name="Normal 8 2 2 2 4 2 4" xfId="11176" xr:uid="{D4D2AA50-2CBE-4BE3-B5D4-4F066BE6F166}"/>
    <cellStyle name="Normal 8 2 2 2 4 2 5" xfId="5104" xr:uid="{98A64429-9E2B-4212-8571-0D5B657D992A}"/>
    <cellStyle name="Normal 8 2 2 2 4 3" xfId="2404" xr:uid="{8589B459-243C-4C49-B259-B82C73903F00}"/>
    <cellStyle name="Normal 8 2 2 2 4 3 2" xfId="8476" xr:uid="{0F36015F-8CC4-4B34-B4CF-B2CB22671B86}"/>
    <cellStyle name="Normal 8 2 2 2 4 3 2 2" xfId="14548" xr:uid="{CC648DB8-EAF5-4471-9DD5-506D8615C95F}"/>
    <cellStyle name="Normal 8 2 2 2 4 3 3" xfId="11850" xr:uid="{1555A282-DB8C-440C-ABBB-18FA515323E5}"/>
    <cellStyle name="Normal 8 2 2 2 4 3 4" xfId="5778" xr:uid="{AD2093F3-87FB-49C7-AC20-CD1C44A192B8}"/>
    <cellStyle name="Normal 8 2 2 2 4 4" xfId="1055" xr:uid="{FA7CD9E4-1D91-44D5-BED9-B5E27EFD4507}"/>
    <cellStyle name="Normal 8 2 2 2 4 4 2" xfId="13199" xr:uid="{20A8C8F2-A645-4384-9246-8A71E65BE77B}"/>
    <cellStyle name="Normal 8 2 2 2 4 4 3" xfId="7127" xr:uid="{A1173ABC-08CC-42DE-8323-4B997A138286}"/>
    <cellStyle name="Normal 8 2 2 2 4 5" xfId="3937" xr:uid="{DE28BFE6-0A33-4896-8C1D-BA331AFF7E17}"/>
    <cellStyle name="Normal 8 2 2 2 4 5 2" xfId="16081" xr:uid="{EA0A3550-C122-4BED-B13C-A573A4A9AB6E}"/>
    <cellStyle name="Normal 8 2 2 2 4 5 3" xfId="10009" xr:uid="{F17A9906-8EF6-42A0-8844-DC3A198D409D}"/>
    <cellStyle name="Normal 8 2 2 2 4 6" xfId="10501" xr:uid="{EA1F8F62-A735-4904-8549-341D621B66AA}"/>
    <cellStyle name="Normal 8 2 2 2 4 7" xfId="4429" xr:uid="{E15E19B2-5E7B-43C2-B6FF-1F373461A36A}"/>
    <cellStyle name="Normal 8 2 2 2 5" xfId="250" xr:uid="{5606A35D-FA69-4671-935E-C73C4FC5E0FD}"/>
    <cellStyle name="Normal 8 2 2 2 5 2" xfId="1912" xr:uid="{5DD401D7-E0E3-4C22-8380-8759A6C93894}"/>
    <cellStyle name="Normal 8 2 2 2 5 2 2" xfId="3261" xr:uid="{EC613A77-A975-46B3-AA56-27FC92A0F071}"/>
    <cellStyle name="Normal 8 2 2 2 5 2 2 2" xfId="9333" xr:uid="{D63C86AA-D62D-4D8D-815D-DC8A927E8463}"/>
    <cellStyle name="Normal 8 2 2 2 5 2 2 2 2" xfId="15405" xr:uid="{771E7B82-69D6-4155-9E4B-B91C72E65E4C}"/>
    <cellStyle name="Normal 8 2 2 2 5 2 2 3" xfId="12707" xr:uid="{6D04BE1F-CC86-4C73-A993-AE6ED6F56E89}"/>
    <cellStyle name="Normal 8 2 2 2 5 2 2 4" xfId="6635" xr:uid="{50F927BA-8B07-4B28-A79B-69BE3300293A}"/>
    <cellStyle name="Normal 8 2 2 2 5 2 3" xfId="7984" xr:uid="{5845521D-CFF5-4534-83D7-E4798D865BD4}"/>
    <cellStyle name="Normal 8 2 2 2 5 2 3 2" xfId="14056" xr:uid="{94E8C351-7F5A-42BA-99A8-3BF3DADFF147}"/>
    <cellStyle name="Normal 8 2 2 2 5 2 4" xfId="11358" xr:uid="{C0B77FD0-2520-4D5D-87B1-80D8AF94DEAC}"/>
    <cellStyle name="Normal 8 2 2 2 5 2 5" xfId="5286" xr:uid="{EAE58CF2-FD1B-4000-9DB7-5B872746629A}"/>
    <cellStyle name="Normal 8 2 2 2 5 3" xfId="2586" xr:uid="{DA8D570A-B675-43E5-B4DF-26E9A05DFE44}"/>
    <cellStyle name="Normal 8 2 2 2 5 3 2" xfId="8658" xr:uid="{778F9702-7924-4F5A-8F01-7DB61B863D1D}"/>
    <cellStyle name="Normal 8 2 2 2 5 3 2 2" xfId="14730" xr:uid="{E11473A7-A630-4C3C-963B-2E4D3613F840}"/>
    <cellStyle name="Normal 8 2 2 2 5 3 3" xfId="12032" xr:uid="{F76D3068-8410-4EF0-94DC-062D91252C2F}"/>
    <cellStyle name="Normal 8 2 2 2 5 3 4" xfId="5960" xr:uid="{422C755F-D3F9-4812-BAE9-6A1788E32706}"/>
    <cellStyle name="Normal 8 2 2 2 5 4" xfId="1237" xr:uid="{915DB8C5-4A16-4E14-A719-BB2405A13846}"/>
    <cellStyle name="Normal 8 2 2 2 5 4 2" xfId="13381" xr:uid="{538B4FD3-1ED4-406F-AA08-E03CC622B364}"/>
    <cellStyle name="Normal 8 2 2 2 5 4 3" xfId="7309" xr:uid="{2455B12E-B27A-46A7-86B5-58FF9140EC23}"/>
    <cellStyle name="Normal 8 2 2 2 5 5" xfId="3625" xr:uid="{171A7A09-33C2-466E-8931-4D65A9EA62B6}"/>
    <cellStyle name="Normal 8 2 2 2 5 5 2" xfId="15769" xr:uid="{D1532637-B578-4601-8AA1-B6B1746604C7}"/>
    <cellStyle name="Normal 8 2 2 2 5 5 3" xfId="9697" xr:uid="{51F1FDC1-9FC2-4CE4-8D85-03BC770C2C5D}"/>
    <cellStyle name="Normal 8 2 2 2 5 6" xfId="10683" xr:uid="{2CF93EDE-BEA8-45DD-A4B8-640C64C92129}"/>
    <cellStyle name="Normal 8 2 2 2 5 7" xfId="4611" xr:uid="{F5985BDF-C944-4305-8F12-4D7A9B444644}"/>
    <cellStyle name="Normal 8 2 2 2 6" xfId="1419" xr:uid="{B05FA8D4-F2B5-494A-BBD4-406D43F51DDD}"/>
    <cellStyle name="Normal 8 2 2 2 6 2" xfId="2768" xr:uid="{EBF2F08B-A324-46D3-B5F3-4982E11B18E6}"/>
    <cellStyle name="Normal 8 2 2 2 6 2 2" xfId="8840" xr:uid="{DBEE5F76-06A0-4EEB-B8EC-8E00F2AA605A}"/>
    <cellStyle name="Normal 8 2 2 2 6 2 2 2" xfId="14912" xr:uid="{DB4A7784-2DF6-483C-8045-B2241385A37C}"/>
    <cellStyle name="Normal 8 2 2 2 6 2 3" xfId="12214" xr:uid="{DC5E28C0-182B-4A7B-A379-A628E8EE4756}"/>
    <cellStyle name="Normal 8 2 2 2 6 2 4" xfId="6142" xr:uid="{0AF89A2F-F8D5-4763-9BB0-14C35FDB2F78}"/>
    <cellStyle name="Normal 8 2 2 2 6 3" xfId="7491" xr:uid="{64DC413F-88A6-4755-8DE9-65C343C9839D}"/>
    <cellStyle name="Normal 8 2 2 2 6 3 2" xfId="13563" xr:uid="{4325A6B6-AA33-4D8B-981D-C424A06DF688}"/>
    <cellStyle name="Normal 8 2 2 2 6 4" xfId="10865" xr:uid="{25649BDC-1D5A-4E93-A81A-F02DE1241F59}"/>
    <cellStyle name="Normal 8 2 2 2 6 5" xfId="4793" xr:uid="{2ED06E34-5897-4D92-9410-599B0CE75A32}"/>
    <cellStyle name="Normal 8 2 2 2 7" xfId="2094" xr:uid="{A5E2F5FB-7E04-4E8E-8948-CF82B135A32B}"/>
    <cellStyle name="Normal 8 2 2 2 7 2" xfId="8166" xr:uid="{40748A75-3ABC-4777-9DD1-4E4B3EF87A78}"/>
    <cellStyle name="Normal 8 2 2 2 7 2 2" xfId="14238" xr:uid="{E0555C01-498C-405F-AF9E-22A36A87CB8B}"/>
    <cellStyle name="Normal 8 2 2 2 7 3" xfId="11540" xr:uid="{BA678B2A-DD46-466E-B2E2-6A1FACFBE6F4}"/>
    <cellStyle name="Normal 8 2 2 2 7 4" xfId="5468" xr:uid="{D50D0275-FF2A-428A-A93A-F4C5676E8846}"/>
    <cellStyle name="Normal 8 2 2 2 8" xfId="745" xr:uid="{92ED520F-64E3-472A-8DBE-7E5AFB217417}"/>
    <cellStyle name="Normal 8 2 2 2 8 2" xfId="12889" xr:uid="{D9C7A3F8-3039-4FFA-87BB-49D5101AAD88}"/>
    <cellStyle name="Normal 8 2 2 2 8 3" xfId="6817" xr:uid="{9274D5ED-286C-4C7A-AFA1-FAA1625E4EBD}"/>
    <cellStyle name="Normal 8 2 2 2 9" xfId="3443" xr:uid="{F8040D7D-3063-4103-986C-85CEF07CF203}"/>
    <cellStyle name="Normal 8 2 2 2 9 2" xfId="15587" xr:uid="{C8985B68-3523-49F2-BA4C-79FBCBC2416D}"/>
    <cellStyle name="Normal 8 2 2 2 9 3" xfId="9515" xr:uid="{D2446655-9FC7-49F7-ABBD-6826FBB03DC3}"/>
    <cellStyle name="Normal 8 2 2 3" xfId="96" xr:uid="{00000000-0005-0000-0000-0000B2000000}"/>
    <cellStyle name="Normal 8 2 2 3 10" xfId="10222" xr:uid="{72734F41-6153-4AD0-84B0-49793EA40EDD}"/>
    <cellStyle name="Normal 8 2 2 3 11" xfId="4150" xr:uid="{8973324F-80CC-42A1-B4CB-D008B066F25A}"/>
    <cellStyle name="Normal 8 2 2 3 2" xfId="184" xr:uid="{00000000-0005-0000-0000-0000B3000000}"/>
    <cellStyle name="Normal 8 2 2 3 2 2" xfId="681" xr:uid="{A17B4198-8D92-48D6-85EF-6F1BA886ABC0}"/>
    <cellStyle name="Normal 8 2 2 3 2 2 2" xfId="1848" xr:uid="{38748526-8814-4522-B045-C19F777C1CFC}"/>
    <cellStyle name="Normal 8 2 2 3 2 2 2 2" xfId="3197" xr:uid="{3EB68234-3B63-4ECE-9768-24ADDD95F543}"/>
    <cellStyle name="Normal 8 2 2 3 2 2 2 2 2" xfId="9269" xr:uid="{DDFCBB72-7DFA-4F57-A184-AF0FE7163A06}"/>
    <cellStyle name="Normal 8 2 2 3 2 2 2 2 2 2" xfId="15341" xr:uid="{E56FBFF0-21FF-4E6E-86F1-6D6E3572840B}"/>
    <cellStyle name="Normal 8 2 2 3 2 2 2 2 3" xfId="12643" xr:uid="{4D5115F2-F218-4573-840A-5E21DC24F975}"/>
    <cellStyle name="Normal 8 2 2 3 2 2 2 2 4" xfId="6571" xr:uid="{FB1434F2-5675-4039-905F-29AC988188F9}"/>
    <cellStyle name="Normal 8 2 2 3 2 2 2 3" xfId="7920" xr:uid="{B72B7316-D0E2-4C45-87CA-0C372342BF3C}"/>
    <cellStyle name="Normal 8 2 2 3 2 2 2 3 2" xfId="13992" xr:uid="{20E75AFF-736A-40DB-B460-AB744788A126}"/>
    <cellStyle name="Normal 8 2 2 3 2 2 2 4" xfId="11294" xr:uid="{A9DC2C0B-78F9-495F-9A8B-52B2B0D68F58}"/>
    <cellStyle name="Normal 8 2 2 3 2 2 2 5" xfId="5222" xr:uid="{3A4A4592-FBBB-4F16-A902-5AE63024102C}"/>
    <cellStyle name="Normal 8 2 2 3 2 2 3" xfId="2522" xr:uid="{E4A67340-65B1-4652-B9F9-F7B5B1472E53}"/>
    <cellStyle name="Normal 8 2 2 3 2 2 3 2" xfId="8594" xr:uid="{14534F95-F835-4F07-BB7E-38FB177D35AE}"/>
    <cellStyle name="Normal 8 2 2 3 2 2 3 2 2" xfId="14666" xr:uid="{5D7F077F-57B2-4731-B92B-6C1F4C1A4AD5}"/>
    <cellStyle name="Normal 8 2 2 3 2 2 3 3" xfId="11968" xr:uid="{E4C3BA11-1794-4F6B-9FF1-CF5713D282F8}"/>
    <cellStyle name="Normal 8 2 2 3 2 2 3 4" xfId="5896" xr:uid="{33F9CE64-5702-4A6B-9CAB-02CCD4C1B471}"/>
    <cellStyle name="Normal 8 2 2 3 2 2 4" xfId="1173" xr:uid="{E80D4B1D-551E-4E14-9D7E-866CC3B1C2EE}"/>
    <cellStyle name="Normal 8 2 2 3 2 2 4 2" xfId="13317" xr:uid="{ACFFB6A1-693C-4E45-87F7-1AB9F1DB89E1}"/>
    <cellStyle name="Normal 8 2 2 3 2 2 4 3" xfId="7245" xr:uid="{2C7ED89F-80CD-4BFE-BD5A-FD06074AD42F}"/>
    <cellStyle name="Normal 8 2 2 3 2 2 5" xfId="4055" xr:uid="{4B9DFF3F-D631-4E0A-9242-6494DA73E3A7}"/>
    <cellStyle name="Normal 8 2 2 3 2 2 5 2" xfId="16199" xr:uid="{80828E09-006E-4A5C-A466-27302F9CE966}"/>
    <cellStyle name="Normal 8 2 2 3 2 2 5 3" xfId="10127" xr:uid="{B1CACD77-51C9-489D-990D-BBF6DC2F0F66}"/>
    <cellStyle name="Normal 8 2 2 3 2 2 6" xfId="10619" xr:uid="{D410D683-B767-4452-9127-72D3EDEE7228}"/>
    <cellStyle name="Normal 8 2 2 3 2 2 7" xfId="4547" xr:uid="{88FEC000-C6BC-485D-A4BE-3062A126614B}"/>
    <cellStyle name="Normal 8 2 2 3 2 3" xfId="497" xr:uid="{81FF89BD-7BA1-45B6-9A71-FCC258BA2AEF}"/>
    <cellStyle name="Normal 8 2 2 3 2 3 2" xfId="2030" xr:uid="{2B4A7DDC-417C-4430-A6CC-474A4B526B46}"/>
    <cellStyle name="Normal 8 2 2 3 2 3 2 2" xfId="3379" xr:uid="{B7F91335-62E5-4433-9FE4-CF73F7EE86CC}"/>
    <cellStyle name="Normal 8 2 2 3 2 3 2 2 2" xfId="9451" xr:uid="{03038D68-4339-4B6D-B555-50FC1BE53574}"/>
    <cellStyle name="Normal 8 2 2 3 2 3 2 2 2 2" xfId="15523" xr:uid="{5ACAE7CE-3B65-4C85-88AB-F38B92D11BFE}"/>
    <cellStyle name="Normal 8 2 2 3 2 3 2 2 3" xfId="12825" xr:uid="{3BA7D452-93F3-48FB-B849-5E3F56B11AE7}"/>
    <cellStyle name="Normal 8 2 2 3 2 3 2 2 4" xfId="6753" xr:uid="{A9F97CC6-B980-4762-9E15-D9BF01CF20BF}"/>
    <cellStyle name="Normal 8 2 2 3 2 3 2 3" xfId="8102" xr:uid="{2153F3C1-D41A-435E-97F7-873A8EF7F439}"/>
    <cellStyle name="Normal 8 2 2 3 2 3 2 3 2" xfId="14174" xr:uid="{819F16B0-2A41-4160-A980-7EFB16462F8D}"/>
    <cellStyle name="Normal 8 2 2 3 2 3 2 4" xfId="11476" xr:uid="{2ED013A4-DE81-40AC-B8FB-325C6CFA4479}"/>
    <cellStyle name="Normal 8 2 2 3 2 3 2 5" xfId="5404" xr:uid="{C3DCEA1E-5CA7-4BBA-A046-2757CB113AFC}"/>
    <cellStyle name="Normal 8 2 2 3 2 3 3" xfId="2704" xr:uid="{4D26B2FE-4BA2-4E82-A746-7702F0032DEC}"/>
    <cellStyle name="Normal 8 2 2 3 2 3 3 2" xfId="8776" xr:uid="{FAF25624-63B6-4F8D-B183-C40612B35239}"/>
    <cellStyle name="Normal 8 2 2 3 2 3 3 2 2" xfId="14848" xr:uid="{FEE5EACB-B1B7-4B5E-A006-4B6114497EC4}"/>
    <cellStyle name="Normal 8 2 2 3 2 3 3 3" xfId="12150" xr:uid="{83647D64-B85B-4899-8B45-180C2A0923F2}"/>
    <cellStyle name="Normal 8 2 2 3 2 3 3 4" xfId="6078" xr:uid="{26ACC793-88D8-4E81-BDA3-AE974C8EEAFE}"/>
    <cellStyle name="Normal 8 2 2 3 2 3 4" xfId="1355" xr:uid="{751EE761-9C25-4CD3-9D0D-2CDAC4CD5519}"/>
    <cellStyle name="Normal 8 2 2 3 2 3 4 2" xfId="13499" xr:uid="{8977B45D-EE37-4D3A-B8EB-9B1BC74E4CE2}"/>
    <cellStyle name="Normal 8 2 2 3 2 3 4 3" xfId="7427" xr:uid="{C9FF65F8-EE2D-4244-8435-332C241A8AD2}"/>
    <cellStyle name="Normal 8 2 2 3 2 3 5" xfId="3871" xr:uid="{3437AEB2-8128-4370-A0A0-F41CF2779C7A}"/>
    <cellStyle name="Normal 8 2 2 3 2 3 5 2" xfId="16015" xr:uid="{DC9E0FBB-FB18-436D-A09A-A1168567C032}"/>
    <cellStyle name="Normal 8 2 2 3 2 3 5 3" xfId="9943" xr:uid="{59F9ED43-3283-420F-98A6-22CBBFFBDC77}"/>
    <cellStyle name="Normal 8 2 2 3 2 3 6" xfId="10801" xr:uid="{EBCCF0F3-7BEC-4967-9EF7-57FB946DD149}"/>
    <cellStyle name="Normal 8 2 2 3 2 3 7" xfId="4729" xr:uid="{9AE018EC-062D-4E24-8723-50DDF85167A4}"/>
    <cellStyle name="Normal 8 2 2 3 2 4" xfId="1664" xr:uid="{10EEBE66-41FF-444E-9260-B0C2C4F5ED8B}"/>
    <cellStyle name="Normal 8 2 2 3 2 4 2" xfId="3013" xr:uid="{6FCB8F32-7FD6-456C-824D-B279527E5A8D}"/>
    <cellStyle name="Normal 8 2 2 3 2 4 2 2" xfId="9085" xr:uid="{356FF308-DD39-46C9-B715-C4B86B69C9A2}"/>
    <cellStyle name="Normal 8 2 2 3 2 4 2 2 2" xfId="15157" xr:uid="{47B1ABF9-98E7-41DA-92DE-3E5A814C5DD3}"/>
    <cellStyle name="Normal 8 2 2 3 2 4 2 3" xfId="12459" xr:uid="{8FD04800-A438-4283-A0DA-75DDB1FBBCFE}"/>
    <cellStyle name="Normal 8 2 2 3 2 4 2 4" xfId="6387" xr:uid="{33B66DE1-9BCE-43FC-B3D5-BFA3CB04BD03}"/>
    <cellStyle name="Normal 8 2 2 3 2 4 3" xfId="7736" xr:uid="{B831BECC-5869-4E91-9EAE-8A998CC86CC3}"/>
    <cellStyle name="Normal 8 2 2 3 2 4 3 2" xfId="13808" xr:uid="{E1DA37BC-6D2E-45D9-9754-796E1FF17F9D}"/>
    <cellStyle name="Normal 8 2 2 3 2 4 4" xfId="11110" xr:uid="{9B54274E-BD5B-4D10-85C5-6DF126196246}"/>
    <cellStyle name="Normal 8 2 2 3 2 4 5" xfId="5038" xr:uid="{3820C8C9-6DF3-47D9-B2AC-560184D5EEB2}"/>
    <cellStyle name="Normal 8 2 2 3 2 5" xfId="2338" xr:uid="{190A4E4A-AE2C-47E9-B40F-330D5427D42B}"/>
    <cellStyle name="Normal 8 2 2 3 2 5 2" xfId="8410" xr:uid="{C1296D40-B5F1-4006-90CB-BE00D6080EF2}"/>
    <cellStyle name="Normal 8 2 2 3 2 5 2 2" xfId="14482" xr:uid="{5D3C7D3F-6FD4-4C5B-95C3-5A94A4DE5D90}"/>
    <cellStyle name="Normal 8 2 2 3 2 5 3" xfId="11784" xr:uid="{308AA5DA-2A55-4D03-B436-D6C5ADED79E1}"/>
    <cellStyle name="Normal 8 2 2 3 2 5 4" xfId="5712" xr:uid="{955B0CC6-BDE5-4372-B4B0-990EF3737833}"/>
    <cellStyle name="Normal 8 2 2 3 2 6" xfId="989" xr:uid="{8AAD64C8-65A9-46A7-B235-C085ECA2D0E2}"/>
    <cellStyle name="Normal 8 2 2 3 2 6 2" xfId="13133" xr:uid="{A67B0CA0-DEE5-4D1A-925E-9046E166B4C6}"/>
    <cellStyle name="Normal 8 2 2 3 2 6 3" xfId="7061" xr:uid="{9B918344-03AE-4703-AEFE-DA191DAFA506}"/>
    <cellStyle name="Normal 8 2 2 3 2 7" xfId="3561" xr:uid="{469386B8-5440-4E6E-8830-106646B454CA}"/>
    <cellStyle name="Normal 8 2 2 3 2 7 2" xfId="15705" xr:uid="{5F2E87C7-A0E9-4357-8D8E-EA124CD17B50}"/>
    <cellStyle name="Normal 8 2 2 3 2 7 3" xfId="9633" xr:uid="{A4C4DC5D-294F-41D7-811F-6AA659E933F6}"/>
    <cellStyle name="Normal 8 2 2 3 2 8" xfId="10435" xr:uid="{FF2921FE-279F-4259-B7F7-9AA81535B6F6}"/>
    <cellStyle name="Normal 8 2 2 3 2 9" xfId="4363" xr:uid="{D6018A1E-7F2B-4D4E-9077-36919F72EA67}"/>
    <cellStyle name="Normal 8 2 2 3 3" xfId="409" xr:uid="{3F30A5E4-7557-4D58-B37D-03A1806200B7}"/>
    <cellStyle name="Normal 8 2 2 3 3 2" xfId="1577" xr:uid="{F4167DBA-4859-4393-9855-776590030D54}"/>
    <cellStyle name="Normal 8 2 2 3 3 2 2" xfId="2926" xr:uid="{E5DA5642-4F05-4983-8DCF-17E526F30600}"/>
    <cellStyle name="Normal 8 2 2 3 3 2 2 2" xfId="8998" xr:uid="{84D63955-8C79-4417-9C47-D7A420751A4B}"/>
    <cellStyle name="Normal 8 2 2 3 3 2 2 2 2" xfId="15070" xr:uid="{2E8235A6-3ED2-463D-B589-B6AA9132E404}"/>
    <cellStyle name="Normal 8 2 2 3 3 2 2 3" xfId="12372" xr:uid="{04D9AF38-6758-40FB-92D1-DD1B1D5C018C}"/>
    <cellStyle name="Normal 8 2 2 3 3 2 2 4" xfId="6300" xr:uid="{406FC81B-211F-4564-8ED0-E6ABF7BBF1BA}"/>
    <cellStyle name="Normal 8 2 2 3 3 2 3" xfId="7649" xr:uid="{26D97869-601B-4CFD-8BEC-ADB47DD67E74}"/>
    <cellStyle name="Normal 8 2 2 3 3 2 3 2" xfId="13721" xr:uid="{75109567-A01F-446E-A32E-5F851B3DCB19}"/>
    <cellStyle name="Normal 8 2 2 3 3 2 4" xfId="11023" xr:uid="{891EAA90-7A12-4CC3-BC7C-1BB41976CE78}"/>
    <cellStyle name="Normal 8 2 2 3 3 2 5" xfId="4951" xr:uid="{1CE44757-CF87-4B70-8B20-C0E64FDC37D5}"/>
    <cellStyle name="Normal 8 2 2 3 3 3" xfId="2251" xr:uid="{EEEC75CB-2611-4099-A437-BA8A0040585D}"/>
    <cellStyle name="Normal 8 2 2 3 3 3 2" xfId="8323" xr:uid="{343D5AE0-3FE9-46F4-8423-2833CBD826FA}"/>
    <cellStyle name="Normal 8 2 2 3 3 3 2 2" xfId="14395" xr:uid="{CF223ECD-677B-4B26-BA97-EBA721916842}"/>
    <cellStyle name="Normal 8 2 2 3 3 3 3" xfId="11697" xr:uid="{02925B25-1349-48EB-8E16-6A07EB27E2DB}"/>
    <cellStyle name="Normal 8 2 2 3 3 3 4" xfId="5625" xr:uid="{C56D8F79-A3C4-401A-A50D-63EB8E8A381B}"/>
    <cellStyle name="Normal 8 2 2 3 3 4" xfId="902" xr:uid="{DD9361F1-5D94-4E08-B4D6-A7D59987EB4F}"/>
    <cellStyle name="Normal 8 2 2 3 3 4 2" xfId="13046" xr:uid="{8A17C947-17D3-4CDC-9308-689D1812196E}"/>
    <cellStyle name="Normal 8 2 2 3 3 4 3" xfId="6974" xr:uid="{F575BEC7-8DE2-42D6-ABA8-2940CA378D01}"/>
    <cellStyle name="Normal 8 2 2 3 3 5" xfId="3784" xr:uid="{A45F28FB-1144-4122-B99F-80C34A3FA517}"/>
    <cellStyle name="Normal 8 2 2 3 3 5 2" xfId="15928" xr:uid="{B20C14E9-7624-4A54-979D-99A4E23EB05A}"/>
    <cellStyle name="Normal 8 2 2 3 3 5 3" xfId="9856" xr:uid="{0A18434C-A3A6-4580-9A62-2D94DC46AEA6}"/>
    <cellStyle name="Normal 8 2 2 3 3 6" xfId="10348" xr:uid="{2DD6F8F2-8BC3-48BA-9482-6DB450969B4F}"/>
    <cellStyle name="Normal 8 2 2 3 3 7" xfId="4276" xr:uid="{131ADD6A-36DE-44F0-A880-47DDDF700208}"/>
    <cellStyle name="Normal 8 2 2 3 4" xfId="594" xr:uid="{6D7E94D9-5B6B-465E-B6EB-8DA91875DA39}"/>
    <cellStyle name="Normal 8 2 2 3 4 2" xfId="1761" xr:uid="{89E3D3F4-A7F4-41C7-B9AA-6C54D6C7D446}"/>
    <cellStyle name="Normal 8 2 2 3 4 2 2" xfId="3110" xr:uid="{EC95D883-41BC-4D1B-97A6-4A95E74CE12D}"/>
    <cellStyle name="Normal 8 2 2 3 4 2 2 2" xfId="9182" xr:uid="{BFF6293B-8631-4C8E-AA8A-FC33B94CC6BB}"/>
    <cellStyle name="Normal 8 2 2 3 4 2 2 2 2" xfId="15254" xr:uid="{BAF93040-B0AE-4014-8CAE-3B743CD31C20}"/>
    <cellStyle name="Normal 8 2 2 3 4 2 2 3" xfId="12556" xr:uid="{5763721E-CB24-4546-B093-1FCDBA80DDB6}"/>
    <cellStyle name="Normal 8 2 2 3 4 2 2 4" xfId="6484" xr:uid="{52679BA0-4DDF-4478-A805-47644EBA792C}"/>
    <cellStyle name="Normal 8 2 2 3 4 2 3" xfId="7833" xr:uid="{D86BC73A-92F6-45DF-87AC-2A789082D8ED}"/>
    <cellStyle name="Normal 8 2 2 3 4 2 3 2" xfId="13905" xr:uid="{EC7EB02C-3B45-49E6-BCB9-D8424A9382B1}"/>
    <cellStyle name="Normal 8 2 2 3 4 2 4" xfId="11207" xr:uid="{45CE80F5-5BCC-406E-81FB-EDB2DDBF51D1}"/>
    <cellStyle name="Normal 8 2 2 3 4 2 5" xfId="5135" xr:uid="{1EB284D5-575A-46E8-B606-6BFF4EB8E47C}"/>
    <cellStyle name="Normal 8 2 2 3 4 3" xfId="2435" xr:uid="{44F53164-D491-434F-8532-2D9E7B7DF53B}"/>
    <cellStyle name="Normal 8 2 2 3 4 3 2" xfId="8507" xr:uid="{23F24654-7958-479C-9364-8459E7C9318B}"/>
    <cellStyle name="Normal 8 2 2 3 4 3 2 2" xfId="14579" xr:uid="{7BE23797-1976-4EAA-B52F-EC97D27A2A78}"/>
    <cellStyle name="Normal 8 2 2 3 4 3 3" xfId="11881" xr:uid="{CF6EF832-DE06-4B46-9854-93B79312000D}"/>
    <cellStyle name="Normal 8 2 2 3 4 3 4" xfId="5809" xr:uid="{E76A866B-C0CE-48C0-998B-85FF5FD436FF}"/>
    <cellStyle name="Normal 8 2 2 3 4 4" xfId="1086" xr:uid="{9C74B015-3460-4A55-BE33-378B218B6E28}"/>
    <cellStyle name="Normal 8 2 2 3 4 4 2" xfId="13230" xr:uid="{B68F66EF-62D9-4752-8D33-93348EB19B6E}"/>
    <cellStyle name="Normal 8 2 2 3 4 4 3" xfId="7158" xr:uid="{4A839CE2-D90A-4A32-B7DE-E408ADD2487F}"/>
    <cellStyle name="Normal 8 2 2 3 4 5" xfId="3968" xr:uid="{DCFB7DE1-589E-4A07-A68E-EA3E5345BE13}"/>
    <cellStyle name="Normal 8 2 2 3 4 5 2" xfId="16112" xr:uid="{EFB455FB-0457-4C0E-B181-887080F57B9F}"/>
    <cellStyle name="Normal 8 2 2 3 4 5 3" xfId="10040" xr:uid="{DBBA2C42-0EAC-4E15-929D-CF5A17134A9C}"/>
    <cellStyle name="Normal 8 2 2 3 4 6" xfId="10532" xr:uid="{FA35EEDB-D49F-4267-B366-9CE1E62F56F5}"/>
    <cellStyle name="Normal 8 2 2 3 4 7" xfId="4460" xr:uid="{9B37649F-8CD6-4BB3-96BA-93632BC5F153}"/>
    <cellStyle name="Normal 8 2 2 3 5" xfId="281" xr:uid="{3D1C519D-3CAE-426E-ACC3-A52E55901ED0}"/>
    <cellStyle name="Normal 8 2 2 3 5 2" xfId="1943" xr:uid="{B3C07675-004F-447A-808C-E432CD51D54F}"/>
    <cellStyle name="Normal 8 2 2 3 5 2 2" xfId="3292" xr:uid="{75589BF9-61FD-463E-984D-FD25153094E9}"/>
    <cellStyle name="Normal 8 2 2 3 5 2 2 2" xfId="9364" xr:uid="{F26E0A91-7942-4A30-97C5-7215D650106A}"/>
    <cellStyle name="Normal 8 2 2 3 5 2 2 2 2" xfId="15436" xr:uid="{FA280FE9-D3D8-470D-AA4A-4A46DD293656}"/>
    <cellStyle name="Normal 8 2 2 3 5 2 2 3" xfId="12738" xr:uid="{38AD24B2-9197-49F7-9A0A-F24A931E941D}"/>
    <cellStyle name="Normal 8 2 2 3 5 2 2 4" xfId="6666" xr:uid="{CBF12A4C-E48F-4D43-85CE-F9CF2D7EFB5D}"/>
    <cellStyle name="Normal 8 2 2 3 5 2 3" xfId="8015" xr:uid="{62C58632-E915-435F-B9AB-3F52CF081BD1}"/>
    <cellStyle name="Normal 8 2 2 3 5 2 3 2" xfId="14087" xr:uid="{FF63DE04-879D-411A-94B8-E64F07E73A3C}"/>
    <cellStyle name="Normal 8 2 2 3 5 2 4" xfId="11389" xr:uid="{15A6B01D-D63B-4F6D-AC3B-0ACD615020AF}"/>
    <cellStyle name="Normal 8 2 2 3 5 2 5" xfId="5317" xr:uid="{4F7C6C5E-3EFC-4AA0-8E42-6AD7827F491D}"/>
    <cellStyle name="Normal 8 2 2 3 5 3" xfId="2617" xr:uid="{369D06DD-819E-484E-8BD2-077C1F276857}"/>
    <cellStyle name="Normal 8 2 2 3 5 3 2" xfId="8689" xr:uid="{C3CB09CF-B169-41DD-BADB-E59673C984FE}"/>
    <cellStyle name="Normal 8 2 2 3 5 3 2 2" xfId="14761" xr:uid="{0105C246-5A1C-4BE1-A629-23D742686BC3}"/>
    <cellStyle name="Normal 8 2 2 3 5 3 3" xfId="12063" xr:uid="{FC5679E2-8E45-41DC-B05A-34CCB4906C71}"/>
    <cellStyle name="Normal 8 2 2 3 5 3 4" xfId="5991" xr:uid="{FDFF3AE6-D8E0-4C74-8E9B-DA0385033040}"/>
    <cellStyle name="Normal 8 2 2 3 5 4" xfId="1268" xr:uid="{B2F84956-09EB-4145-9A6C-955488B13229}"/>
    <cellStyle name="Normal 8 2 2 3 5 4 2" xfId="13412" xr:uid="{13D60EFA-EFA9-4D21-B2CB-9E455094B200}"/>
    <cellStyle name="Normal 8 2 2 3 5 4 3" xfId="7340" xr:uid="{FB4049B7-651B-418B-8FBD-31D850276C39}"/>
    <cellStyle name="Normal 8 2 2 3 5 5" xfId="3656" xr:uid="{2E465D79-2829-4027-BE06-05E9196AEC39}"/>
    <cellStyle name="Normal 8 2 2 3 5 5 2" xfId="15800" xr:uid="{29582FEB-4C40-4C9D-AB94-534E1C390523}"/>
    <cellStyle name="Normal 8 2 2 3 5 5 3" xfId="9728" xr:uid="{AE949AF5-86E1-4E8C-B0DE-B24BEE82F3EA}"/>
    <cellStyle name="Normal 8 2 2 3 5 6" xfId="10714" xr:uid="{06D94F1B-87AE-4E6B-BAE5-426B8B8C5A02}"/>
    <cellStyle name="Normal 8 2 2 3 5 7" xfId="4642" xr:uid="{B52383AA-33F7-4018-8027-348C68B9F174}"/>
    <cellStyle name="Normal 8 2 2 3 6" xfId="1450" xr:uid="{F043C152-EC2A-4001-BA04-8999DB0FB20E}"/>
    <cellStyle name="Normal 8 2 2 3 6 2" xfId="2799" xr:uid="{1F9124FE-3698-4597-ABF3-4DEE8532A21E}"/>
    <cellStyle name="Normal 8 2 2 3 6 2 2" xfId="8871" xr:uid="{BB6DE08A-3AE5-41E7-8038-3440A124093A}"/>
    <cellStyle name="Normal 8 2 2 3 6 2 2 2" xfId="14943" xr:uid="{EC34C61E-3003-46CB-9515-DD4328B3F6F5}"/>
    <cellStyle name="Normal 8 2 2 3 6 2 3" xfId="12245" xr:uid="{A6792C47-4D56-4E0C-877D-09D3FB033A3C}"/>
    <cellStyle name="Normal 8 2 2 3 6 2 4" xfId="6173" xr:uid="{438489AD-68A2-49FF-B1B2-9116B14CED91}"/>
    <cellStyle name="Normal 8 2 2 3 6 3" xfId="7522" xr:uid="{A659F2CF-6195-483E-BAAA-8728C096AA80}"/>
    <cellStyle name="Normal 8 2 2 3 6 3 2" xfId="13594" xr:uid="{DD1D3E0B-0484-4AD9-8B9D-5D7125CC50BD}"/>
    <cellStyle name="Normal 8 2 2 3 6 4" xfId="10896" xr:uid="{1F7F1E45-6757-4793-B7D3-A61BE73F638C}"/>
    <cellStyle name="Normal 8 2 2 3 6 5" xfId="4824" xr:uid="{9E02F67C-2C94-4C03-8121-98F7D55E4133}"/>
    <cellStyle name="Normal 8 2 2 3 7" xfId="2125" xr:uid="{2FCC6412-6BA4-44E1-BE80-2CBB3E92560E}"/>
    <cellStyle name="Normal 8 2 2 3 7 2" xfId="8197" xr:uid="{5813BD50-6FC2-40C6-ACBC-61503EC43F36}"/>
    <cellStyle name="Normal 8 2 2 3 7 2 2" xfId="14269" xr:uid="{1A8B3118-2B8D-4D2A-897C-4BA76D9E1379}"/>
    <cellStyle name="Normal 8 2 2 3 7 3" xfId="11571" xr:uid="{F85A4741-36A8-4C08-B032-D1D59DF45567}"/>
    <cellStyle name="Normal 8 2 2 3 7 4" xfId="5499" xr:uid="{3B6B3F2A-FB5E-4E4E-8FA9-2D20A23C5DF9}"/>
    <cellStyle name="Normal 8 2 2 3 8" xfId="776" xr:uid="{E6762F84-53D0-43C4-B6FD-735CF9990FB6}"/>
    <cellStyle name="Normal 8 2 2 3 8 2" xfId="12920" xr:uid="{BA062D2D-6265-4A7F-8490-FF21B2AE5035}"/>
    <cellStyle name="Normal 8 2 2 3 8 3" xfId="6848" xr:uid="{1FD61E6C-9C31-4352-8B60-AA8AF359EF50}"/>
    <cellStyle name="Normal 8 2 2 3 9" xfId="3474" xr:uid="{9C573DEF-ED85-4712-B765-4F407AD633F5}"/>
    <cellStyle name="Normal 8 2 2 3 9 2" xfId="15618" xr:uid="{2FBA79FB-633A-4DB1-9008-CDC1DC67E1A3}"/>
    <cellStyle name="Normal 8 2 2 3 9 3" xfId="9546" xr:uid="{0AEFB1D9-B926-4441-A705-D18B81D0B8DE}"/>
    <cellStyle name="Normal 8 2 2 4" xfId="126" xr:uid="{00000000-0005-0000-0000-0000B4000000}"/>
    <cellStyle name="Normal 8 2 2 4 10" xfId="4180" xr:uid="{8D62CE8C-25EA-4CBB-8F4E-FD71824B74DE}"/>
    <cellStyle name="Normal 8 2 2 4 2" xfId="439" xr:uid="{6EF9FF61-981A-4C3E-8DDF-88600C077BD6}"/>
    <cellStyle name="Normal 8 2 2 4 2 2" xfId="1606" xr:uid="{2352CA53-2DBA-4CB2-A88D-BA63963FE701}"/>
    <cellStyle name="Normal 8 2 2 4 2 2 2" xfId="2955" xr:uid="{AD46AA6E-5C48-41FE-B23E-A191682E5960}"/>
    <cellStyle name="Normal 8 2 2 4 2 2 2 2" xfId="9027" xr:uid="{03304E4E-F373-45D2-93A5-237D4CC76BA8}"/>
    <cellStyle name="Normal 8 2 2 4 2 2 2 2 2" xfId="15099" xr:uid="{EA7F9067-F41E-4657-8D5D-DF6B4A91BC38}"/>
    <cellStyle name="Normal 8 2 2 4 2 2 2 3" xfId="12401" xr:uid="{7157D61A-B3C6-47A2-AE72-D19F27D57CD7}"/>
    <cellStyle name="Normal 8 2 2 4 2 2 2 4" xfId="6329" xr:uid="{1E79922D-2024-49D3-9D29-3E7D1792597C}"/>
    <cellStyle name="Normal 8 2 2 4 2 2 3" xfId="7678" xr:uid="{1C06162D-64ED-4AA2-978D-20E774270F68}"/>
    <cellStyle name="Normal 8 2 2 4 2 2 3 2" xfId="13750" xr:uid="{11570F26-01F6-4870-B7AD-96BD2AABFD78}"/>
    <cellStyle name="Normal 8 2 2 4 2 2 4" xfId="11052" xr:uid="{B245EE57-31D8-4D43-A53A-CE02FE3AA747}"/>
    <cellStyle name="Normal 8 2 2 4 2 2 5" xfId="4980" xr:uid="{4F78FEC9-3545-4113-82C1-A20F79D2737A}"/>
    <cellStyle name="Normal 8 2 2 4 2 3" xfId="2280" xr:uid="{42CDF08B-B08F-4D12-9D60-C26BD9D1D4CA}"/>
    <cellStyle name="Normal 8 2 2 4 2 3 2" xfId="8352" xr:uid="{47E4B12F-BA52-4B25-A856-7911DEE5FB6B}"/>
    <cellStyle name="Normal 8 2 2 4 2 3 2 2" xfId="14424" xr:uid="{D36C1F3C-FDE3-41B9-A060-B0C13098F870}"/>
    <cellStyle name="Normal 8 2 2 4 2 3 3" xfId="11726" xr:uid="{9AACD8E8-04C9-42A8-A899-3B38E87FD215}"/>
    <cellStyle name="Normal 8 2 2 4 2 3 4" xfId="5654" xr:uid="{BE528F7B-CB36-4975-944D-957997C47D9D}"/>
    <cellStyle name="Normal 8 2 2 4 2 4" xfId="931" xr:uid="{F035197C-22A8-4C2D-9E7B-C9ABC92B6B70}"/>
    <cellStyle name="Normal 8 2 2 4 2 4 2" xfId="13075" xr:uid="{D951DFCD-64C7-4E96-A00E-F3B3C18FD209}"/>
    <cellStyle name="Normal 8 2 2 4 2 4 3" xfId="7003" xr:uid="{230828E1-5DCA-4351-B3BC-3B9755A24AB8}"/>
    <cellStyle name="Normal 8 2 2 4 2 5" xfId="3813" xr:uid="{22B5947E-8433-42F3-AEA4-FF732ACD934B}"/>
    <cellStyle name="Normal 8 2 2 4 2 5 2" xfId="15957" xr:uid="{3D0AF2E5-0CF6-4C15-9003-0402239DA821}"/>
    <cellStyle name="Normal 8 2 2 4 2 5 3" xfId="9885" xr:uid="{6A346C2E-8111-4AF5-BFDD-8A013000BADC}"/>
    <cellStyle name="Normal 8 2 2 4 2 6" xfId="10377" xr:uid="{1F1C3DD5-083B-45E2-A1AA-E709A775C258}"/>
    <cellStyle name="Normal 8 2 2 4 2 7" xfId="4305" xr:uid="{5B6F1C75-D17D-43E3-BEE1-C42FC41B7EFE}"/>
    <cellStyle name="Normal 8 2 2 4 3" xfId="623" xr:uid="{B648464F-DDD5-4D30-B557-E168BEB8800B}"/>
    <cellStyle name="Normal 8 2 2 4 3 2" xfId="1790" xr:uid="{D3DA0C08-7D74-47B9-9324-7EF6CAC5F6D9}"/>
    <cellStyle name="Normal 8 2 2 4 3 2 2" xfId="3139" xr:uid="{FC8A7038-CA79-40DF-9DDB-35E8EF8365B1}"/>
    <cellStyle name="Normal 8 2 2 4 3 2 2 2" xfId="9211" xr:uid="{60C94822-AAD5-4058-9D24-E84545A1CAC6}"/>
    <cellStyle name="Normal 8 2 2 4 3 2 2 2 2" xfId="15283" xr:uid="{2C348691-EACB-43A7-A337-A2BD25EC0908}"/>
    <cellStyle name="Normal 8 2 2 4 3 2 2 3" xfId="12585" xr:uid="{228342D8-5005-42D3-8070-86EBB7419E89}"/>
    <cellStyle name="Normal 8 2 2 4 3 2 2 4" xfId="6513" xr:uid="{A382D7CD-B25A-41C0-968B-D19D8B7D53EC}"/>
    <cellStyle name="Normal 8 2 2 4 3 2 3" xfId="7862" xr:uid="{9787B199-E632-4B95-8D33-73C358196537}"/>
    <cellStyle name="Normal 8 2 2 4 3 2 3 2" xfId="13934" xr:uid="{36BDAB27-CA59-4553-9A4E-6C7D1038581A}"/>
    <cellStyle name="Normal 8 2 2 4 3 2 4" xfId="11236" xr:uid="{BC812F27-2B39-4946-B661-901568233B97}"/>
    <cellStyle name="Normal 8 2 2 4 3 2 5" xfId="5164" xr:uid="{5B3E4CA3-D107-48E8-82E1-A8FE2D2B9B44}"/>
    <cellStyle name="Normal 8 2 2 4 3 3" xfId="2464" xr:uid="{81D90D6C-F725-424B-A450-FF62A0509B3F}"/>
    <cellStyle name="Normal 8 2 2 4 3 3 2" xfId="8536" xr:uid="{0855D569-ADD1-489E-BEF3-5A8AACB46CCD}"/>
    <cellStyle name="Normal 8 2 2 4 3 3 2 2" xfId="14608" xr:uid="{523944B6-568B-4C67-AD7C-D5F34E5DCA69}"/>
    <cellStyle name="Normal 8 2 2 4 3 3 3" xfId="11910" xr:uid="{94F4FDAE-4B0A-4D92-8857-6B13FEE9295F}"/>
    <cellStyle name="Normal 8 2 2 4 3 3 4" xfId="5838" xr:uid="{F36C6C31-B4E1-441A-8E5B-730CB679362E}"/>
    <cellStyle name="Normal 8 2 2 4 3 4" xfId="1115" xr:uid="{FA34C412-F5CF-48E3-A067-9291E0FAB1AD}"/>
    <cellStyle name="Normal 8 2 2 4 3 4 2" xfId="13259" xr:uid="{B9737C78-B16E-4AFA-94AA-4D9456DBBE9A}"/>
    <cellStyle name="Normal 8 2 2 4 3 4 3" xfId="7187" xr:uid="{A3675259-7898-4977-B438-5D62B67C261D}"/>
    <cellStyle name="Normal 8 2 2 4 3 5" xfId="3997" xr:uid="{9A7D76C3-7B26-41C8-9A23-8DF0A4B3EC1D}"/>
    <cellStyle name="Normal 8 2 2 4 3 5 2" xfId="16141" xr:uid="{A6072FA4-0C8D-4151-919C-CDBA8EFBC6B7}"/>
    <cellStyle name="Normal 8 2 2 4 3 5 3" xfId="10069" xr:uid="{C1F7A67A-6C4C-4A5A-B59D-FF8968968C37}"/>
    <cellStyle name="Normal 8 2 2 4 3 6" xfId="10561" xr:uid="{6FB026B2-BD50-4EBA-A3D0-F56BF69D2F55}"/>
    <cellStyle name="Normal 8 2 2 4 3 7" xfId="4489" xr:uid="{86046CA0-A1B8-4872-8B69-167BA046D967}"/>
    <cellStyle name="Normal 8 2 2 4 4" xfId="311" xr:uid="{54ACF8AB-9638-434D-8C0D-AE109FECE481}"/>
    <cellStyle name="Normal 8 2 2 4 4 2" xfId="1972" xr:uid="{2FA931EF-0496-41ED-ADCD-3258559FEE2B}"/>
    <cellStyle name="Normal 8 2 2 4 4 2 2" xfId="3321" xr:uid="{081E0C54-47E5-4F70-B9E4-BA1A49F86CF3}"/>
    <cellStyle name="Normal 8 2 2 4 4 2 2 2" xfId="9393" xr:uid="{08A6E0B0-C25A-4440-9225-905144C30F96}"/>
    <cellStyle name="Normal 8 2 2 4 4 2 2 2 2" xfId="15465" xr:uid="{2A099F13-18F7-4ADE-9CF3-4A7A8C77258D}"/>
    <cellStyle name="Normal 8 2 2 4 4 2 2 3" xfId="12767" xr:uid="{D0955C38-4CA6-461E-8D8B-5FCEAB5FE31F}"/>
    <cellStyle name="Normal 8 2 2 4 4 2 2 4" xfId="6695" xr:uid="{2B088829-0E55-4C2D-BAF7-42EC94A0F0A9}"/>
    <cellStyle name="Normal 8 2 2 4 4 2 3" xfId="8044" xr:uid="{EAB46869-16E7-4B38-9E02-8A3AC627971A}"/>
    <cellStyle name="Normal 8 2 2 4 4 2 3 2" xfId="14116" xr:uid="{C6711F2C-C63F-4A30-BD1E-132E5E79EDB8}"/>
    <cellStyle name="Normal 8 2 2 4 4 2 4" xfId="11418" xr:uid="{12A74E7C-1B4E-4F95-9B9F-BFD5470591B6}"/>
    <cellStyle name="Normal 8 2 2 4 4 2 5" xfId="5346" xr:uid="{E319DCE8-249B-4833-B4D6-70DB281F25C6}"/>
    <cellStyle name="Normal 8 2 2 4 4 3" xfId="2646" xr:uid="{89C3FC85-3C09-4EF0-9544-EC4FDBD45E51}"/>
    <cellStyle name="Normal 8 2 2 4 4 3 2" xfId="8718" xr:uid="{024005B9-C4DB-4009-B464-B823398EC3B1}"/>
    <cellStyle name="Normal 8 2 2 4 4 3 2 2" xfId="14790" xr:uid="{E3F48CC9-705E-4A1E-A2F3-DF4DB0E299B4}"/>
    <cellStyle name="Normal 8 2 2 4 4 3 3" xfId="12092" xr:uid="{39E5F69C-A7E1-4C1F-B4AA-DB391EDC1BBB}"/>
    <cellStyle name="Normal 8 2 2 4 4 3 4" xfId="6020" xr:uid="{7F96AA57-D877-40AF-A421-FBF0D5A27668}"/>
    <cellStyle name="Normal 8 2 2 4 4 4" xfId="1297" xr:uid="{FA059280-26B0-4576-A129-0D9130C61512}"/>
    <cellStyle name="Normal 8 2 2 4 4 4 2" xfId="13441" xr:uid="{DD80368A-72DA-4399-A8EE-03F9A7973C20}"/>
    <cellStyle name="Normal 8 2 2 4 4 4 3" xfId="7369" xr:uid="{3BC257F4-0730-4333-BB57-43F1CDE4014C}"/>
    <cellStyle name="Normal 8 2 2 4 4 5" xfId="3686" xr:uid="{F043C309-B81D-4D41-8808-443D9B681303}"/>
    <cellStyle name="Normal 8 2 2 4 4 5 2" xfId="15830" xr:uid="{759A1AED-D2AB-49A2-BA71-EED522BF82F7}"/>
    <cellStyle name="Normal 8 2 2 4 4 5 3" xfId="9758" xr:uid="{72AB119D-F764-4B89-99C3-F0F0BE080821}"/>
    <cellStyle name="Normal 8 2 2 4 4 6" xfId="10743" xr:uid="{18CDBF75-12E7-4878-86FB-B95C9FD4D014}"/>
    <cellStyle name="Normal 8 2 2 4 4 7" xfId="4671" xr:uid="{8C1EECDD-0CD9-42FB-B86D-688949D9D70A}"/>
    <cellStyle name="Normal 8 2 2 4 5" xfId="1480" xr:uid="{27E58C46-C61A-4FB6-9D5D-9A401403C3BD}"/>
    <cellStyle name="Normal 8 2 2 4 5 2" xfId="2829" xr:uid="{0D6BDE1A-111C-411D-98AE-90B2AA592878}"/>
    <cellStyle name="Normal 8 2 2 4 5 2 2" xfId="8901" xr:uid="{E83C76DC-EC52-4E49-A7B3-23D57C419F05}"/>
    <cellStyle name="Normal 8 2 2 4 5 2 2 2" xfId="14973" xr:uid="{265F6819-FBD0-4865-A383-9081DDBFC139}"/>
    <cellStyle name="Normal 8 2 2 4 5 2 3" xfId="12275" xr:uid="{3A8D9DC5-F68E-46BA-9166-34EF1D864A23}"/>
    <cellStyle name="Normal 8 2 2 4 5 2 4" xfId="6203" xr:uid="{80031926-0ECC-4208-A2C6-FA03C811A4BF}"/>
    <cellStyle name="Normal 8 2 2 4 5 3" xfId="7552" xr:uid="{911E090B-40D5-45BE-9D5D-9C0DCDA7EEB6}"/>
    <cellStyle name="Normal 8 2 2 4 5 3 2" xfId="13624" xr:uid="{0A8E18E0-AFE9-4D46-850A-C907D6131F65}"/>
    <cellStyle name="Normal 8 2 2 4 5 4" xfId="10926" xr:uid="{65E47B14-CAD6-418D-9E52-5A741C2C2EE3}"/>
    <cellStyle name="Normal 8 2 2 4 5 5" xfId="4854" xr:uid="{8BA7B040-0905-4453-93A8-E2C008158FB7}"/>
    <cellStyle name="Normal 8 2 2 4 6" xfId="2155" xr:uid="{332FB966-D226-4E78-8683-B6577A20F905}"/>
    <cellStyle name="Normal 8 2 2 4 6 2" xfId="8227" xr:uid="{05DAA7B4-C7D6-4253-979B-6A9E7CBEF4B7}"/>
    <cellStyle name="Normal 8 2 2 4 6 2 2" xfId="14299" xr:uid="{BE26DDFD-49BF-475D-BB68-92C7471488B0}"/>
    <cellStyle name="Normal 8 2 2 4 6 3" xfId="11601" xr:uid="{FFAD7F9B-2FA2-40BC-B604-C22020D5607C}"/>
    <cellStyle name="Normal 8 2 2 4 6 4" xfId="5529" xr:uid="{CF71EAB0-AD92-40BD-9576-72AC7CFB22FE}"/>
    <cellStyle name="Normal 8 2 2 4 7" xfId="806" xr:uid="{B287794E-D5D2-4863-B22F-D711E5D43A4C}"/>
    <cellStyle name="Normal 8 2 2 4 7 2" xfId="12950" xr:uid="{4578E22E-DE8A-4EAE-B511-9B4A185030A7}"/>
    <cellStyle name="Normal 8 2 2 4 7 3" xfId="6878" xr:uid="{6D580ED5-24DC-4AB0-8781-CFF5F3C107BC}"/>
    <cellStyle name="Normal 8 2 2 4 8" xfId="3503" xr:uid="{19856759-303D-42DE-AF3E-FD9D57DACF81}"/>
    <cellStyle name="Normal 8 2 2 4 8 2" xfId="15647" xr:uid="{B5ECD0FB-B6A5-439F-8DBA-1472FB3A39BF}"/>
    <cellStyle name="Normal 8 2 2 4 8 3" xfId="9575" xr:uid="{3AD05872-7FFB-4E17-8AD3-0E358893BBFA}"/>
    <cellStyle name="Normal 8 2 2 4 9" xfId="10252" xr:uid="{BD4B249D-5DB4-44D6-96E4-C35E5294D905}"/>
    <cellStyle name="Normal 8 2 2 5" xfId="346" xr:uid="{ACC6F334-2464-4DA2-9E93-D94F73C9F2B0}"/>
    <cellStyle name="Normal 8 2 2 5 2" xfId="1514" xr:uid="{E0D39BCB-765A-479D-828F-690DF8AFC821}"/>
    <cellStyle name="Normal 8 2 2 5 2 2" xfId="2863" xr:uid="{2D87FAF8-91A7-4852-8D9A-013BBCC8DFD4}"/>
    <cellStyle name="Normal 8 2 2 5 2 2 2" xfId="8935" xr:uid="{A8EF0F98-766D-4AF0-9B9E-E0DDD01636D5}"/>
    <cellStyle name="Normal 8 2 2 5 2 2 2 2" xfId="15007" xr:uid="{92A0B299-CE3C-4EF1-9AEF-B94E1191E3F5}"/>
    <cellStyle name="Normal 8 2 2 5 2 2 3" xfId="12309" xr:uid="{8E661A04-E74B-4D7A-BFE7-497A5173824D}"/>
    <cellStyle name="Normal 8 2 2 5 2 2 4" xfId="6237" xr:uid="{10BAD4AA-011B-4076-A75F-BB3215FBE1D8}"/>
    <cellStyle name="Normal 8 2 2 5 2 3" xfId="7586" xr:uid="{C638C7DB-BEA8-4363-9BF7-9F64A7485C0D}"/>
    <cellStyle name="Normal 8 2 2 5 2 3 2" xfId="13658" xr:uid="{D124DF66-ACE3-4734-8802-118162F2A444}"/>
    <cellStyle name="Normal 8 2 2 5 2 4" xfId="10960" xr:uid="{44C7B6E9-B0A1-46E2-B820-22C6CD9FB9D1}"/>
    <cellStyle name="Normal 8 2 2 5 2 5" xfId="4888" xr:uid="{0B581181-270B-4174-9F6D-C470D2C9879C}"/>
    <cellStyle name="Normal 8 2 2 5 3" xfId="2188" xr:uid="{0776E2C2-A229-4C8E-9F9A-C8419501EFB0}"/>
    <cellStyle name="Normal 8 2 2 5 3 2" xfId="8260" xr:uid="{1C7A9225-6D8F-420E-AD2F-10780D008023}"/>
    <cellStyle name="Normal 8 2 2 5 3 2 2" xfId="14332" xr:uid="{092579DE-89FA-4103-8B0C-B2D51F356E7A}"/>
    <cellStyle name="Normal 8 2 2 5 3 3" xfId="11634" xr:uid="{9670F837-6D27-4E19-BEAA-A09327681834}"/>
    <cellStyle name="Normal 8 2 2 5 3 4" xfId="5562" xr:uid="{5D9CC74F-86B4-4AAE-A7AF-37F6F9AB1BC8}"/>
    <cellStyle name="Normal 8 2 2 5 4" xfId="839" xr:uid="{0792834E-1898-4DC0-9C24-EEA4C2447412}"/>
    <cellStyle name="Normal 8 2 2 5 4 2" xfId="12983" xr:uid="{C3D3B233-F695-417F-82DD-1DC4253F4C3C}"/>
    <cellStyle name="Normal 8 2 2 5 4 3" xfId="6911" xr:uid="{6022A251-3701-421D-A8F2-449203D1E52A}"/>
    <cellStyle name="Normal 8 2 2 5 5" xfId="3721" xr:uid="{81B57681-5460-48E9-B866-6347AF0F48A8}"/>
    <cellStyle name="Normal 8 2 2 5 5 2" xfId="15865" xr:uid="{5005CFAF-6AEF-4CEE-A38C-DAE19D538672}"/>
    <cellStyle name="Normal 8 2 2 5 5 3" xfId="9793" xr:uid="{E211A8B5-E9B9-44F7-8DC0-563AECD47910}"/>
    <cellStyle name="Normal 8 2 2 5 6" xfId="10285" xr:uid="{48B04783-458B-4E7B-9AE0-0C2190805F85}"/>
    <cellStyle name="Normal 8 2 2 5 7" xfId="4213" xr:uid="{F2162D0B-A101-47C4-AA9B-5023F37FBFF5}"/>
    <cellStyle name="Normal 8 2 2 6" xfId="531" xr:uid="{AC495E50-90BD-483A-A5A7-0A9AEFB3586C}"/>
    <cellStyle name="Normal 8 2 2 6 2" xfId="1698" xr:uid="{09213085-BD60-4583-BEA1-CFF60B2C800C}"/>
    <cellStyle name="Normal 8 2 2 6 2 2" xfId="3047" xr:uid="{A30E2031-DC21-4F6D-8CA3-CAA3675D81AA}"/>
    <cellStyle name="Normal 8 2 2 6 2 2 2" xfId="9119" xr:uid="{102BD8EF-54E2-466F-A427-7C7C020A39A1}"/>
    <cellStyle name="Normal 8 2 2 6 2 2 2 2" xfId="15191" xr:uid="{647A0696-3EB4-4C77-A2A7-427F3698534C}"/>
    <cellStyle name="Normal 8 2 2 6 2 2 3" xfId="12493" xr:uid="{876B02B2-0F40-4258-869A-5ED7EFDC380E}"/>
    <cellStyle name="Normal 8 2 2 6 2 2 4" xfId="6421" xr:uid="{48084095-8BB5-4103-9BF0-E41943FA89FC}"/>
    <cellStyle name="Normal 8 2 2 6 2 3" xfId="7770" xr:uid="{74265FFE-7547-400B-A6B6-9CA20BBDD318}"/>
    <cellStyle name="Normal 8 2 2 6 2 3 2" xfId="13842" xr:uid="{61697F77-59CE-4839-B712-0C297D8376B3}"/>
    <cellStyle name="Normal 8 2 2 6 2 4" xfId="11144" xr:uid="{37D9AE21-FA30-43A9-8269-09D8E6A77895}"/>
    <cellStyle name="Normal 8 2 2 6 2 5" xfId="5072" xr:uid="{635EBA92-45C7-43A2-859D-0F63A41ACADE}"/>
    <cellStyle name="Normal 8 2 2 6 3" xfId="2372" xr:uid="{C5B35F3C-4245-4664-9AA7-2437E3606761}"/>
    <cellStyle name="Normal 8 2 2 6 3 2" xfId="8444" xr:uid="{6C219EC7-7A90-41B3-B435-F4196FD3CA33}"/>
    <cellStyle name="Normal 8 2 2 6 3 2 2" xfId="14516" xr:uid="{2C6D3D5B-D8E2-4D4F-A441-1F601E2BE25B}"/>
    <cellStyle name="Normal 8 2 2 6 3 3" xfId="11818" xr:uid="{440349E7-537F-4722-B39C-CA3A886EB12B}"/>
    <cellStyle name="Normal 8 2 2 6 3 4" xfId="5746" xr:uid="{4E8903C9-28B4-4959-87CD-6C6CE59F8C9A}"/>
    <cellStyle name="Normal 8 2 2 6 4" xfId="1023" xr:uid="{A200BCFF-2FC2-4F73-8BFB-6546A5CFB31C}"/>
    <cellStyle name="Normal 8 2 2 6 4 2" xfId="13167" xr:uid="{E0C14B67-E630-4837-BCFF-42BABC3430D5}"/>
    <cellStyle name="Normal 8 2 2 6 4 3" xfId="7095" xr:uid="{13C1D3E0-D339-4DDC-9199-0CA2D48A61B1}"/>
    <cellStyle name="Normal 8 2 2 6 5" xfId="3905" xr:uid="{CCEE6E37-F5EC-41EA-B072-CDBBC7039200}"/>
    <cellStyle name="Normal 8 2 2 6 5 2" xfId="16049" xr:uid="{0543E414-16FB-435C-ADCC-2948339737CE}"/>
    <cellStyle name="Normal 8 2 2 6 5 3" xfId="9977" xr:uid="{D0A316CC-7672-4615-82E9-E53069BBCF01}"/>
    <cellStyle name="Normal 8 2 2 6 6" xfId="10469" xr:uid="{E754E513-38A4-4571-922B-FE770B6EC764}"/>
    <cellStyle name="Normal 8 2 2 6 7" xfId="4397" xr:uid="{6EEE729B-4439-4E98-8507-0D7CCA8B0F74}"/>
    <cellStyle name="Normal 8 2 2 7" xfId="218" xr:uid="{A3EE3F5F-0E3E-4B40-B3A3-C766CC70DD67}"/>
    <cellStyle name="Normal 8 2 2 7 2" xfId="1880" xr:uid="{0DFD41E4-9BAC-490D-8AD3-FDDAF88BA15F}"/>
    <cellStyle name="Normal 8 2 2 7 2 2" xfId="3229" xr:uid="{95B5BCB4-4881-4395-A130-7CC7300AA717}"/>
    <cellStyle name="Normal 8 2 2 7 2 2 2" xfId="9301" xr:uid="{511543DF-8F3E-4254-9C5C-5AB877A6055D}"/>
    <cellStyle name="Normal 8 2 2 7 2 2 2 2" xfId="15373" xr:uid="{F71A502F-D33F-4967-9DED-669E3C6EBFA3}"/>
    <cellStyle name="Normal 8 2 2 7 2 2 3" xfId="12675" xr:uid="{051EDE1F-190E-429D-82C5-5F15FB5392B9}"/>
    <cellStyle name="Normal 8 2 2 7 2 2 4" xfId="6603" xr:uid="{1A2933D8-A343-4A4C-B63F-AA4314C39A01}"/>
    <cellStyle name="Normal 8 2 2 7 2 3" xfId="7952" xr:uid="{D5595E19-5917-4D7F-8475-703E251C1F46}"/>
    <cellStyle name="Normal 8 2 2 7 2 3 2" xfId="14024" xr:uid="{1A806575-3BE2-4E3E-92B7-8A40969466E1}"/>
    <cellStyle name="Normal 8 2 2 7 2 4" xfId="11326" xr:uid="{71C97700-5CD7-4D0A-A4EC-682279766075}"/>
    <cellStyle name="Normal 8 2 2 7 2 5" xfId="5254" xr:uid="{ACA58325-A499-4ED2-98BE-4524DECB723A}"/>
    <cellStyle name="Normal 8 2 2 7 3" xfId="2554" xr:uid="{589A7519-FC3A-4760-9DCA-57FAB00E3266}"/>
    <cellStyle name="Normal 8 2 2 7 3 2" xfId="8626" xr:uid="{6AE6B4E8-7FE9-433C-8EC0-384C86DCA9DC}"/>
    <cellStyle name="Normal 8 2 2 7 3 2 2" xfId="14698" xr:uid="{10223B95-017C-4FCE-BC0E-59693A9DCDB2}"/>
    <cellStyle name="Normal 8 2 2 7 3 3" xfId="12000" xr:uid="{095E0CC1-4365-4AEC-9BD9-02AA6BCBADAA}"/>
    <cellStyle name="Normal 8 2 2 7 3 4" xfId="5928" xr:uid="{BA934B00-2329-4B5C-87BA-5A5DAB953B2A}"/>
    <cellStyle name="Normal 8 2 2 7 4" xfId="1205" xr:uid="{AD2BECC6-7436-4FF7-8962-046252DF2C5B}"/>
    <cellStyle name="Normal 8 2 2 7 4 2" xfId="13349" xr:uid="{0CC024A1-588F-4C65-BE6A-357F81B5FC02}"/>
    <cellStyle name="Normal 8 2 2 7 4 3" xfId="7277" xr:uid="{D91C65F7-1005-4498-AD79-086009983470}"/>
    <cellStyle name="Normal 8 2 2 7 5" xfId="3593" xr:uid="{330677DC-E7A3-4DB6-A32B-92AB0DE6151D}"/>
    <cellStyle name="Normal 8 2 2 7 5 2" xfId="15737" xr:uid="{1A89CDDD-E929-49CE-96DF-EDF7270125EB}"/>
    <cellStyle name="Normal 8 2 2 7 5 3" xfId="9665" xr:uid="{72269B51-D0B3-4A0F-8AF3-D2EC112C887E}"/>
    <cellStyle name="Normal 8 2 2 7 6" xfId="10651" xr:uid="{39247627-DFA8-464C-AF30-FAAA181AE04B}"/>
    <cellStyle name="Normal 8 2 2 7 7" xfId="4579" xr:uid="{662B2F09-279A-44B2-B654-84C5E13880C8}"/>
    <cellStyle name="Normal 8 2 2 8" xfId="1387" xr:uid="{6EE28876-8759-437A-82A7-D9D8B3494A67}"/>
    <cellStyle name="Normal 8 2 2 8 2" xfId="2736" xr:uid="{7292D240-716D-4AAD-9723-5FEE3319E7F1}"/>
    <cellStyle name="Normal 8 2 2 8 2 2" xfId="8808" xr:uid="{3A5DAE8C-4DDC-4FAD-8875-E7F697F40405}"/>
    <cellStyle name="Normal 8 2 2 8 2 2 2" xfId="14880" xr:uid="{6BC90643-A4C7-48C1-BDE4-7605437A66C8}"/>
    <cellStyle name="Normal 8 2 2 8 2 3" xfId="12182" xr:uid="{9DA63258-2795-4AC4-8C58-F7AC5CAEEAB4}"/>
    <cellStyle name="Normal 8 2 2 8 2 4" xfId="6110" xr:uid="{FB809172-4954-4042-8361-D16E5383A081}"/>
    <cellStyle name="Normal 8 2 2 8 3" xfId="7459" xr:uid="{0802DDF4-060F-4BBE-8535-527F5C488C1B}"/>
    <cellStyle name="Normal 8 2 2 8 3 2" xfId="13531" xr:uid="{4E12C4E0-6F09-4600-9486-6D49AA8AF6D4}"/>
    <cellStyle name="Normal 8 2 2 8 4" xfId="10833" xr:uid="{0C56C00E-8D79-435D-8B09-BC0AA76937CE}"/>
    <cellStyle name="Normal 8 2 2 8 5" xfId="4761" xr:uid="{9787C050-E7DE-4228-BB1B-22B8262657EB}"/>
    <cellStyle name="Normal 8 2 2 9" xfId="2062" xr:uid="{0CA2A178-59AB-4F81-802F-1445F2C4FCC5}"/>
    <cellStyle name="Normal 8 2 2 9 2" xfId="8134" xr:uid="{04660CB5-D499-45B9-BDC8-7103E87D629C}"/>
    <cellStyle name="Normal 8 2 2 9 2 2" xfId="14206" xr:uid="{30A7971C-A1BE-4BF0-A5DA-56A867DA6ABB}"/>
    <cellStyle name="Normal 8 2 2 9 3" xfId="11508" xr:uid="{4D1EA85C-30F9-4DA9-BCBC-21A139A3D062}"/>
    <cellStyle name="Normal 8 2 2 9 4" xfId="5436" xr:uid="{628C84B2-7844-4110-AF4B-63F0222B5BAE}"/>
    <cellStyle name="Normal 8 2 3" xfId="51" xr:uid="{00000000-0005-0000-0000-0000B5000000}"/>
    <cellStyle name="Normal 8 2 3 10" xfId="10177" xr:uid="{3ACCF632-4522-407E-BBD8-1E5B8B01D10C}"/>
    <cellStyle name="Normal 8 2 3 11" xfId="4105" xr:uid="{BA893E23-3755-43CA-93CA-5BFE270E9770}"/>
    <cellStyle name="Normal 8 2 3 2" xfId="141" xr:uid="{00000000-0005-0000-0000-0000B6000000}"/>
    <cellStyle name="Normal 8 2 3 2 2" xfId="638" xr:uid="{11B3ECC1-35B6-4D23-B89A-85D6AFC70873}"/>
    <cellStyle name="Normal 8 2 3 2 2 2" xfId="1805" xr:uid="{A8FD56A2-3083-439C-A06E-A8A3D42B04FE}"/>
    <cellStyle name="Normal 8 2 3 2 2 2 2" xfId="3154" xr:uid="{0C8FC8E6-A0A0-4DE6-AE08-AB3233A1FB8B}"/>
    <cellStyle name="Normal 8 2 3 2 2 2 2 2" xfId="9226" xr:uid="{7668080B-2962-4944-BB91-DFC3C9F1021B}"/>
    <cellStyle name="Normal 8 2 3 2 2 2 2 2 2" xfId="15298" xr:uid="{D49B011D-4B1C-47C3-B0CE-9AD80C29B758}"/>
    <cellStyle name="Normal 8 2 3 2 2 2 2 3" xfId="12600" xr:uid="{2B2DA533-1FA4-4C94-92D2-89B7C7DD5BDC}"/>
    <cellStyle name="Normal 8 2 3 2 2 2 2 4" xfId="6528" xr:uid="{51C38263-7F3F-48A1-B869-F48C1F960BAA}"/>
    <cellStyle name="Normal 8 2 3 2 2 2 3" xfId="7877" xr:uid="{C794D04C-5E8C-4F43-B37D-8440D1CC8878}"/>
    <cellStyle name="Normal 8 2 3 2 2 2 3 2" xfId="13949" xr:uid="{19E5F50D-77B3-41AA-BB15-685A5828F0C2}"/>
    <cellStyle name="Normal 8 2 3 2 2 2 4" xfId="11251" xr:uid="{67A236F2-7E54-4E18-B307-617B40E9034B}"/>
    <cellStyle name="Normal 8 2 3 2 2 2 5" xfId="5179" xr:uid="{C60AFE12-2347-496F-B918-D8CFA87793C0}"/>
    <cellStyle name="Normal 8 2 3 2 2 3" xfId="2479" xr:uid="{E83FB40F-ED4B-48F0-A951-A9FB5E5605EE}"/>
    <cellStyle name="Normal 8 2 3 2 2 3 2" xfId="8551" xr:uid="{2BCB15F5-986D-4E68-8719-23BCBF891ADE}"/>
    <cellStyle name="Normal 8 2 3 2 2 3 2 2" xfId="14623" xr:uid="{32F0DF5B-FF29-4249-A065-821FFDE2B1B2}"/>
    <cellStyle name="Normal 8 2 3 2 2 3 3" xfId="11925" xr:uid="{42D56A0A-4E35-4492-A8C9-EE6498E42E68}"/>
    <cellStyle name="Normal 8 2 3 2 2 3 4" xfId="5853" xr:uid="{B36D71E1-91F4-4776-8C11-21561B96EA14}"/>
    <cellStyle name="Normal 8 2 3 2 2 4" xfId="1130" xr:uid="{024C4A62-900E-46EC-A9A7-2A40B629BCD3}"/>
    <cellStyle name="Normal 8 2 3 2 2 4 2" xfId="13274" xr:uid="{279CA574-8756-4969-99CD-6CBD47BEA6BF}"/>
    <cellStyle name="Normal 8 2 3 2 2 4 3" xfId="7202" xr:uid="{B0EA627D-86ED-46F8-BEA2-5FAF7CAEE596}"/>
    <cellStyle name="Normal 8 2 3 2 2 5" xfId="4012" xr:uid="{EE06C65C-AC07-4205-A8D6-FF12492A6049}"/>
    <cellStyle name="Normal 8 2 3 2 2 5 2" xfId="16156" xr:uid="{FB86EB51-D006-4885-BB5E-208EB3619F29}"/>
    <cellStyle name="Normal 8 2 3 2 2 5 3" xfId="10084" xr:uid="{09F8D584-0AEF-4825-9193-923E082B759E}"/>
    <cellStyle name="Normal 8 2 3 2 2 6" xfId="10576" xr:uid="{3279EC09-F541-4B30-B630-D4B943C448D9}"/>
    <cellStyle name="Normal 8 2 3 2 2 7" xfId="4504" xr:uid="{813D8DD3-8776-4145-8FFB-0613C7EF9AF0}"/>
    <cellStyle name="Normal 8 2 3 2 3" xfId="454" xr:uid="{3FEF8B9E-7D20-4436-8E8E-E04B895F69A0}"/>
    <cellStyle name="Normal 8 2 3 2 3 2" xfId="1987" xr:uid="{8046468E-71C2-4F8A-AC9B-9154066DB684}"/>
    <cellStyle name="Normal 8 2 3 2 3 2 2" xfId="3336" xr:uid="{12CA2FD9-A89E-4019-AA00-8A939CF950C5}"/>
    <cellStyle name="Normal 8 2 3 2 3 2 2 2" xfId="9408" xr:uid="{B24BDFA8-1785-4978-95C6-7B3534B01A4E}"/>
    <cellStyle name="Normal 8 2 3 2 3 2 2 2 2" xfId="15480" xr:uid="{013BFF81-B3D3-4031-92DA-A3426A5B0E53}"/>
    <cellStyle name="Normal 8 2 3 2 3 2 2 3" xfId="12782" xr:uid="{99B14B38-9899-4695-9430-CCCEC1A63141}"/>
    <cellStyle name="Normal 8 2 3 2 3 2 2 4" xfId="6710" xr:uid="{27799C68-7434-4616-B3D1-6ABA4CE02FCC}"/>
    <cellStyle name="Normal 8 2 3 2 3 2 3" xfId="8059" xr:uid="{C65AB927-683B-4DCF-BFB6-EC1884557A3A}"/>
    <cellStyle name="Normal 8 2 3 2 3 2 3 2" xfId="14131" xr:uid="{058C5942-CCD1-4E88-8571-DB6F21D7FA1D}"/>
    <cellStyle name="Normal 8 2 3 2 3 2 4" xfId="11433" xr:uid="{C5D1D9EE-0A28-490C-BA78-5071E9B69BA0}"/>
    <cellStyle name="Normal 8 2 3 2 3 2 5" xfId="5361" xr:uid="{6F64F088-EFE6-468E-A51C-BBA92C309468}"/>
    <cellStyle name="Normal 8 2 3 2 3 3" xfId="2661" xr:uid="{1E5D35D8-390D-49A6-A636-2AF1D25AB28C}"/>
    <cellStyle name="Normal 8 2 3 2 3 3 2" xfId="8733" xr:uid="{C566BD26-4C3C-43E4-8C5D-CAFCCBC1C154}"/>
    <cellStyle name="Normal 8 2 3 2 3 3 2 2" xfId="14805" xr:uid="{2ECB19BB-6873-4FF6-9F15-78707B510560}"/>
    <cellStyle name="Normal 8 2 3 2 3 3 3" xfId="12107" xr:uid="{680C501C-24DE-46E4-85D0-407B1E725F3B}"/>
    <cellStyle name="Normal 8 2 3 2 3 3 4" xfId="6035" xr:uid="{C721476D-C529-42E0-8C47-1C06952D307D}"/>
    <cellStyle name="Normal 8 2 3 2 3 4" xfId="1312" xr:uid="{15EEF53F-20AC-4DA1-A7A0-21AACFD74884}"/>
    <cellStyle name="Normal 8 2 3 2 3 4 2" xfId="13456" xr:uid="{9056F6BA-AD67-4EDF-9E39-43F0E3BAAF98}"/>
    <cellStyle name="Normal 8 2 3 2 3 4 3" xfId="7384" xr:uid="{FDD2CA1D-2732-4CF8-9712-C67D5DC5BB0A}"/>
    <cellStyle name="Normal 8 2 3 2 3 5" xfId="3828" xr:uid="{8C23064A-F1E0-4A02-AEB6-BE01658B2C7E}"/>
    <cellStyle name="Normal 8 2 3 2 3 5 2" xfId="15972" xr:uid="{179A5D2E-57F8-4FA2-B0CE-A9F945682801}"/>
    <cellStyle name="Normal 8 2 3 2 3 5 3" xfId="9900" xr:uid="{D0C7CC0A-7E8E-4337-99B6-57E19319F08B}"/>
    <cellStyle name="Normal 8 2 3 2 3 6" xfId="10758" xr:uid="{D7C05E39-5908-4985-97A1-AEE7DD0D17FE}"/>
    <cellStyle name="Normal 8 2 3 2 3 7" xfId="4686" xr:uid="{D339559A-3DBD-4190-BEE5-8CF15BF25DC7}"/>
    <cellStyle name="Normal 8 2 3 2 4" xfId="1621" xr:uid="{1BC4FA62-A2DA-417E-BA48-F57991AB4C08}"/>
    <cellStyle name="Normal 8 2 3 2 4 2" xfId="2970" xr:uid="{0375BD3F-DB13-4EC0-964C-0C1414A0F54F}"/>
    <cellStyle name="Normal 8 2 3 2 4 2 2" xfId="9042" xr:uid="{CAB85993-F22C-4B26-8051-C96F1E24E0AE}"/>
    <cellStyle name="Normal 8 2 3 2 4 2 2 2" xfId="15114" xr:uid="{37CC338F-0279-4028-9F7A-321BCF1FB7E8}"/>
    <cellStyle name="Normal 8 2 3 2 4 2 3" xfId="12416" xr:uid="{45CC62E1-8EA4-4DAE-9D00-1DA1D1911BB4}"/>
    <cellStyle name="Normal 8 2 3 2 4 2 4" xfId="6344" xr:uid="{41167E51-D405-4350-B67A-18375748C497}"/>
    <cellStyle name="Normal 8 2 3 2 4 3" xfId="7693" xr:uid="{B7896AD0-D31C-40DF-A450-5B9D14921B1D}"/>
    <cellStyle name="Normal 8 2 3 2 4 3 2" xfId="13765" xr:uid="{F0C01CD2-5876-4E6C-B441-4C2721E23C46}"/>
    <cellStyle name="Normal 8 2 3 2 4 4" xfId="11067" xr:uid="{4C4ED4ED-648C-4583-9345-CFEBC469456F}"/>
    <cellStyle name="Normal 8 2 3 2 4 5" xfId="4995" xr:uid="{2384714A-785D-400E-B3E5-730829733FB4}"/>
    <cellStyle name="Normal 8 2 3 2 5" xfId="2295" xr:uid="{1612D1DD-A954-4AF8-B3F9-948DCC3D2AEE}"/>
    <cellStyle name="Normal 8 2 3 2 5 2" xfId="8367" xr:uid="{A01AA5B0-FA32-4BC8-B829-24A68D7A42C9}"/>
    <cellStyle name="Normal 8 2 3 2 5 2 2" xfId="14439" xr:uid="{A9B64B3E-D5E5-44FC-A61F-3D2A34D586EF}"/>
    <cellStyle name="Normal 8 2 3 2 5 3" xfId="11741" xr:uid="{44D41593-7B84-4819-B764-8D9CA7C0A8C4}"/>
    <cellStyle name="Normal 8 2 3 2 5 4" xfId="5669" xr:uid="{7E4A755D-95F7-45B9-B613-537894AB666B}"/>
    <cellStyle name="Normal 8 2 3 2 6" xfId="946" xr:uid="{EB07719A-6787-4DC2-8870-74E289D22281}"/>
    <cellStyle name="Normal 8 2 3 2 6 2" xfId="13090" xr:uid="{EC9791F1-C931-4CBC-93C6-46FCAF3C86D5}"/>
    <cellStyle name="Normal 8 2 3 2 6 3" xfId="7018" xr:uid="{F9FE6632-73A6-4191-8280-38ABA7304F90}"/>
    <cellStyle name="Normal 8 2 3 2 7" xfId="3518" xr:uid="{E79474D3-680B-43D3-9847-765CB31FFB1E}"/>
    <cellStyle name="Normal 8 2 3 2 7 2" xfId="15662" xr:uid="{6F4A9A21-669E-4F88-A43F-E80DFEE3BC0F}"/>
    <cellStyle name="Normal 8 2 3 2 7 3" xfId="9590" xr:uid="{2EA4C91F-8EC7-4607-82E9-127B6D9CE2CF}"/>
    <cellStyle name="Normal 8 2 3 2 8" xfId="10392" xr:uid="{C2589E37-B0E8-4685-9E37-8BE2137CE6CA}"/>
    <cellStyle name="Normal 8 2 3 2 9" xfId="4320" xr:uid="{2657D703-36E2-46C3-9069-38332C339C2E}"/>
    <cellStyle name="Normal 8 2 3 3" xfId="364" xr:uid="{9E7A3ADC-69CB-48C7-8050-B000BA930DEF}"/>
    <cellStyle name="Normal 8 2 3 3 2" xfId="1532" xr:uid="{C0A6892E-316B-43BF-8EAA-3014740824A2}"/>
    <cellStyle name="Normal 8 2 3 3 2 2" xfId="2881" xr:uid="{9E21F60C-DFA0-4B73-A98B-F1143C16BB53}"/>
    <cellStyle name="Normal 8 2 3 3 2 2 2" xfId="8953" xr:uid="{9801CE65-0EB1-47E7-9C11-5D174E9EC82B}"/>
    <cellStyle name="Normal 8 2 3 3 2 2 2 2" xfId="15025" xr:uid="{ABCD0398-FD9F-432D-AFA8-7000C98DB3A6}"/>
    <cellStyle name="Normal 8 2 3 3 2 2 3" xfId="12327" xr:uid="{EEF32F24-D956-47D3-9230-DF07F060D7C4}"/>
    <cellStyle name="Normal 8 2 3 3 2 2 4" xfId="6255" xr:uid="{F0FD34DE-B483-45F9-AAED-19E8F0C0A00E}"/>
    <cellStyle name="Normal 8 2 3 3 2 3" xfId="7604" xr:uid="{ADDE7E28-76F9-440B-8B32-F662C496BE8D}"/>
    <cellStyle name="Normal 8 2 3 3 2 3 2" xfId="13676" xr:uid="{A387CF19-DA05-4406-8BAB-7C862F4E9C7B}"/>
    <cellStyle name="Normal 8 2 3 3 2 4" xfId="10978" xr:uid="{2D051397-9BBD-4C09-A7BD-A1C88E7368C3}"/>
    <cellStyle name="Normal 8 2 3 3 2 5" xfId="4906" xr:uid="{9200D277-BB78-4D5B-9EEA-431D495DAF1A}"/>
    <cellStyle name="Normal 8 2 3 3 3" xfId="2206" xr:uid="{51E67F0E-B6A5-4D90-B8E2-EFE575E67A86}"/>
    <cellStyle name="Normal 8 2 3 3 3 2" xfId="8278" xr:uid="{8E493470-056D-4072-93FD-A28DE2BE9D84}"/>
    <cellStyle name="Normal 8 2 3 3 3 2 2" xfId="14350" xr:uid="{E82F4976-FB02-42F8-8872-E7BBDAC9DF65}"/>
    <cellStyle name="Normal 8 2 3 3 3 3" xfId="11652" xr:uid="{93937652-56E5-4378-BB0F-71FC4BB37C93}"/>
    <cellStyle name="Normal 8 2 3 3 3 4" xfId="5580" xr:uid="{C543DA4C-D634-4DAD-BBD4-4407B20D6D25}"/>
    <cellStyle name="Normal 8 2 3 3 4" xfId="857" xr:uid="{7922D3E6-23AC-4DE0-AFE1-7DA146A8994E}"/>
    <cellStyle name="Normal 8 2 3 3 4 2" xfId="13001" xr:uid="{A734643D-F356-4770-A29E-501A5519BA61}"/>
    <cellStyle name="Normal 8 2 3 3 4 3" xfId="6929" xr:uid="{510FEE8A-630F-463F-BC6A-00E2247FC3C6}"/>
    <cellStyle name="Normal 8 2 3 3 5" xfId="3739" xr:uid="{39CC939A-AFAF-4C37-A1F8-370385B47797}"/>
    <cellStyle name="Normal 8 2 3 3 5 2" xfId="15883" xr:uid="{B1D0C2B9-DBEC-4C7F-9CD0-02258CA78061}"/>
    <cellStyle name="Normal 8 2 3 3 5 3" xfId="9811" xr:uid="{17E98973-7483-4848-9B20-408E7A90DB63}"/>
    <cellStyle name="Normal 8 2 3 3 6" xfId="10303" xr:uid="{5036E8D0-0628-4C72-8614-12A24BF3C17D}"/>
    <cellStyle name="Normal 8 2 3 3 7" xfId="4231" xr:uid="{1CC24010-C023-4CA0-9E28-95038EB3C26D}"/>
    <cellStyle name="Normal 8 2 3 4" xfId="549" xr:uid="{CC75FBF8-1E53-460C-9A51-53E5F2A40576}"/>
    <cellStyle name="Normal 8 2 3 4 2" xfId="1716" xr:uid="{D2030274-B1BE-4C21-A315-0E2D1F38D68B}"/>
    <cellStyle name="Normal 8 2 3 4 2 2" xfId="3065" xr:uid="{58187915-CCFE-4A67-B553-137F29381613}"/>
    <cellStyle name="Normal 8 2 3 4 2 2 2" xfId="9137" xr:uid="{1AC020DB-A62F-48AD-A5D9-93D15210CDEF}"/>
    <cellStyle name="Normal 8 2 3 4 2 2 2 2" xfId="15209" xr:uid="{3ED381EC-550B-48AE-8250-25370C004CAF}"/>
    <cellStyle name="Normal 8 2 3 4 2 2 3" xfId="12511" xr:uid="{00CF578E-5BE9-42E1-963B-AEAA4406291B}"/>
    <cellStyle name="Normal 8 2 3 4 2 2 4" xfId="6439" xr:uid="{AB6875EF-8151-4445-8450-5CDB989AF789}"/>
    <cellStyle name="Normal 8 2 3 4 2 3" xfId="7788" xr:uid="{648EBF5A-7B92-4DDD-B8B4-1AE6B33AEF70}"/>
    <cellStyle name="Normal 8 2 3 4 2 3 2" xfId="13860" xr:uid="{C1C06B6E-4160-41DE-A7FF-3E32809DCB34}"/>
    <cellStyle name="Normal 8 2 3 4 2 4" xfId="11162" xr:uid="{05883C8C-1DF3-4C2D-905F-70326BE51095}"/>
    <cellStyle name="Normal 8 2 3 4 2 5" xfId="5090" xr:uid="{4F4D6A9C-507D-4630-BCA1-C80669A51D9E}"/>
    <cellStyle name="Normal 8 2 3 4 3" xfId="2390" xr:uid="{77EC7F09-3A7B-40E6-A795-B0FE1CCC9882}"/>
    <cellStyle name="Normal 8 2 3 4 3 2" xfId="8462" xr:uid="{A81AE7BB-880E-4AA9-8A0F-278075739DF5}"/>
    <cellStyle name="Normal 8 2 3 4 3 2 2" xfId="14534" xr:uid="{A42D30BC-62BF-4CE5-9F4B-8DB20C28298A}"/>
    <cellStyle name="Normal 8 2 3 4 3 3" xfId="11836" xr:uid="{26964A30-82FA-46A5-93B1-CF6DB282B208}"/>
    <cellStyle name="Normal 8 2 3 4 3 4" xfId="5764" xr:uid="{B0B10099-DD91-46EA-8343-4A588F7C1F30}"/>
    <cellStyle name="Normal 8 2 3 4 4" xfId="1041" xr:uid="{DBD22E81-B4D9-450A-B644-534B11B1B9A7}"/>
    <cellStyle name="Normal 8 2 3 4 4 2" xfId="13185" xr:uid="{FC5BE5B6-A1E9-4B5D-92D5-A9E9F412D063}"/>
    <cellStyle name="Normal 8 2 3 4 4 3" xfId="7113" xr:uid="{A330F368-5018-4CE6-9BA8-78BBB6B209FB}"/>
    <cellStyle name="Normal 8 2 3 4 5" xfId="3923" xr:uid="{0F4181CF-5359-4BBD-A05A-0663F9641C54}"/>
    <cellStyle name="Normal 8 2 3 4 5 2" xfId="16067" xr:uid="{574294E0-8EEA-4C4B-B416-61C1D676AA7A}"/>
    <cellStyle name="Normal 8 2 3 4 5 3" xfId="9995" xr:uid="{F3576098-945F-433F-97AF-52F71369F8A6}"/>
    <cellStyle name="Normal 8 2 3 4 6" xfId="10487" xr:uid="{9B007DAA-5C4A-4136-B0AA-884B3EBE65E9}"/>
    <cellStyle name="Normal 8 2 3 4 7" xfId="4415" xr:uid="{C1A0A858-BC8F-40F0-9778-BE4810EC2924}"/>
    <cellStyle name="Normal 8 2 3 5" xfId="236" xr:uid="{F56FCF59-4355-4EB8-B286-2F32F99EB518}"/>
    <cellStyle name="Normal 8 2 3 5 2" xfId="1898" xr:uid="{ECAEA02F-DD76-436B-A25C-206A25E31F32}"/>
    <cellStyle name="Normal 8 2 3 5 2 2" xfId="3247" xr:uid="{677DE4E1-257E-49E4-ADF8-4D9803782ADB}"/>
    <cellStyle name="Normal 8 2 3 5 2 2 2" xfId="9319" xr:uid="{6A31A338-20B7-4F46-9490-89EE1D2A48F4}"/>
    <cellStyle name="Normal 8 2 3 5 2 2 2 2" xfId="15391" xr:uid="{415D6FC9-5AE8-48D9-8217-D3214D4DF64F}"/>
    <cellStyle name="Normal 8 2 3 5 2 2 3" xfId="12693" xr:uid="{9E8EA38A-BF77-457B-8834-2E3C2B940814}"/>
    <cellStyle name="Normal 8 2 3 5 2 2 4" xfId="6621" xr:uid="{12B64BDF-048D-449D-BCD4-9D08D6974108}"/>
    <cellStyle name="Normal 8 2 3 5 2 3" xfId="7970" xr:uid="{8C8DB727-3B99-4C56-82EC-E0AD41CBF089}"/>
    <cellStyle name="Normal 8 2 3 5 2 3 2" xfId="14042" xr:uid="{4EC3C7E3-55A9-4C5C-B080-70317797D5E0}"/>
    <cellStyle name="Normal 8 2 3 5 2 4" xfId="11344" xr:uid="{B828FFF3-C776-48F2-B6A6-82FA1275EED1}"/>
    <cellStyle name="Normal 8 2 3 5 2 5" xfId="5272" xr:uid="{7F3A6067-3B1E-4CC1-96D8-F4D36E4D1C1D}"/>
    <cellStyle name="Normal 8 2 3 5 3" xfId="2572" xr:uid="{1AC0AF89-24AC-4675-9773-18CDAC9B45AB}"/>
    <cellStyle name="Normal 8 2 3 5 3 2" xfId="8644" xr:uid="{58FCFF7C-5DC5-49DF-A754-4CEE91E63F7C}"/>
    <cellStyle name="Normal 8 2 3 5 3 2 2" xfId="14716" xr:uid="{DDC36D2C-BAF0-41F9-9489-00E42B09BB64}"/>
    <cellStyle name="Normal 8 2 3 5 3 3" xfId="12018" xr:uid="{6606FFFF-D4D5-4793-A36B-732371081329}"/>
    <cellStyle name="Normal 8 2 3 5 3 4" xfId="5946" xr:uid="{30D992B4-6E8D-4C81-8217-2991461BEF5C}"/>
    <cellStyle name="Normal 8 2 3 5 4" xfId="1223" xr:uid="{3666D78D-081E-4BF0-BAA0-1C224C4D1DA5}"/>
    <cellStyle name="Normal 8 2 3 5 4 2" xfId="13367" xr:uid="{BF21FFA8-8815-4525-8E27-FFA27C7F616A}"/>
    <cellStyle name="Normal 8 2 3 5 4 3" xfId="7295" xr:uid="{1370F9FB-DA18-4E9D-B89E-E753AE2513B1}"/>
    <cellStyle name="Normal 8 2 3 5 5" xfId="3611" xr:uid="{BD293C8D-5505-4424-94B3-36BA9060F5CE}"/>
    <cellStyle name="Normal 8 2 3 5 5 2" xfId="15755" xr:uid="{F545F71D-543E-41A6-BE5A-6B65C1304BAB}"/>
    <cellStyle name="Normal 8 2 3 5 5 3" xfId="9683" xr:uid="{D915EB23-AAE7-4E2C-97E8-F3535E9BF148}"/>
    <cellStyle name="Normal 8 2 3 5 6" xfId="10669" xr:uid="{C1B933D4-4219-473F-9D05-65C3A2CD1E83}"/>
    <cellStyle name="Normal 8 2 3 5 7" xfId="4597" xr:uid="{92257F03-593C-4F6C-A55F-F051A15233DA}"/>
    <cellStyle name="Normal 8 2 3 6" xfId="1405" xr:uid="{BF14044A-1A55-439C-BE6A-2739E1AE85EC}"/>
    <cellStyle name="Normal 8 2 3 6 2" xfId="2754" xr:uid="{60A65F32-A659-440D-B626-00475901AED8}"/>
    <cellStyle name="Normal 8 2 3 6 2 2" xfId="8826" xr:uid="{82AF4E63-D543-4284-9337-D2B1BDBC770F}"/>
    <cellStyle name="Normal 8 2 3 6 2 2 2" xfId="14898" xr:uid="{0E8FD3CB-EA71-48B3-8897-BC09FED5F6AE}"/>
    <cellStyle name="Normal 8 2 3 6 2 3" xfId="12200" xr:uid="{E961406A-E0EA-4C93-974A-7F2BBEA83BD3}"/>
    <cellStyle name="Normal 8 2 3 6 2 4" xfId="6128" xr:uid="{5B0864E4-4873-4989-8AC9-AB23B0F594E1}"/>
    <cellStyle name="Normal 8 2 3 6 3" xfId="7477" xr:uid="{F314B3A5-6E98-44F1-B00A-D6D425A8EEBE}"/>
    <cellStyle name="Normal 8 2 3 6 3 2" xfId="13549" xr:uid="{A65856FE-E86D-452F-BFE6-A1F9FDD3F0E3}"/>
    <cellStyle name="Normal 8 2 3 6 4" xfId="10851" xr:uid="{6AD3A631-128C-401F-AE2B-8D8D15A9B9AF}"/>
    <cellStyle name="Normal 8 2 3 6 5" xfId="4779" xr:uid="{6F883939-C8D5-4CE8-8126-94478976DA28}"/>
    <cellStyle name="Normal 8 2 3 7" xfId="2080" xr:uid="{4D341C04-8E40-4BF1-AEE9-60320C5DBC4F}"/>
    <cellStyle name="Normal 8 2 3 7 2" xfId="8152" xr:uid="{C5C0E657-ACAF-49FF-B6D0-90766DD6B101}"/>
    <cellStyle name="Normal 8 2 3 7 2 2" xfId="14224" xr:uid="{69B2CA4E-72A6-4B5D-9A3B-A915A42EF642}"/>
    <cellStyle name="Normal 8 2 3 7 3" xfId="11526" xr:uid="{20AE4F97-6293-4963-8044-90E61BC0C7F2}"/>
    <cellStyle name="Normal 8 2 3 7 4" xfId="5454" xr:uid="{606A14C3-BDC4-4927-8BC7-FDF6BBC72C66}"/>
    <cellStyle name="Normal 8 2 3 8" xfId="731" xr:uid="{075E1A8C-D647-447E-B70D-E63375777C4F}"/>
    <cellStyle name="Normal 8 2 3 8 2" xfId="12875" xr:uid="{32193BAE-AB31-4CDE-8411-1B29795B7183}"/>
    <cellStyle name="Normal 8 2 3 8 3" xfId="6803" xr:uid="{D44E71F2-D628-47A6-84E4-BD72AC7FB1E9}"/>
    <cellStyle name="Normal 8 2 3 9" xfId="3429" xr:uid="{C7104DB2-C892-49D3-8080-9CCCF831D16D}"/>
    <cellStyle name="Normal 8 2 3 9 2" xfId="15573" xr:uid="{4E1180D1-5819-4816-9FB9-066E3E60AB4F}"/>
    <cellStyle name="Normal 8 2 3 9 3" xfId="9501" xr:uid="{A8F19E03-6B21-4789-AB26-74AA45231183}"/>
    <cellStyle name="Normal 8 2 4" xfId="82" xr:uid="{00000000-0005-0000-0000-0000B7000000}"/>
    <cellStyle name="Normal 8 2 4 10" xfId="10208" xr:uid="{EB7AD9F8-379F-4DA3-B146-58E6798451F9}"/>
    <cellStyle name="Normal 8 2 4 11" xfId="4136" xr:uid="{29D43C1F-A280-4522-90CC-0C1DE2120574}"/>
    <cellStyle name="Normal 8 2 4 2" xfId="170" xr:uid="{00000000-0005-0000-0000-0000B8000000}"/>
    <cellStyle name="Normal 8 2 4 2 2" xfId="667" xr:uid="{373A66D9-DA32-4B19-BB4B-FE017FCFF4AE}"/>
    <cellStyle name="Normal 8 2 4 2 2 2" xfId="1834" xr:uid="{22AB3E0A-ABA2-4CD1-B2EA-60F93A474DDA}"/>
    <cellStyle name="Normal 8 2 4 2 2 2 2" xfId="3183" xr:uid="{A2D5B2FA-37F4-42EE-B214-F3EEA32DB43E}"/>
    <cellStyle name="Normal 8 2 4 2 2 2 2 2" xfId="9255" xr:uid="{A3602BEF-3C78-42D6-B320-05141C6B6BCC}"/>
    <cellStyle name="Normal 8 2 4 2 2 2 2 2 2" xfId="15327" xr:uid="{8D5F492A-569C-40FD-8A18-3893631CAE15}"/>
    <cellStyle name="Normal 8 2 4 2 2 2 2 3" xfId="12629" xr:uid="{6C0ACDEE-810A-4176-826C-7B14C4637638}"/>
    <cellStyle name="Normal 8 2 4 2 2 2 2 4" xfId="6557" xr:uid="{304A196C-0799-45B5-8829-18C9FC6DAE20}"/>
    <cellStyle name="Normal 8 2 4 2 2 2 3" xfId="7906" xr:uid="{9514B682-B2A4-447A-8DB7-C9AD99592FA3}"/>
    <cellStyle name="Normal 8 2 4 2 2 2 3 2" xfId="13978" xr:uid="{DAA3A5D1-17AE-4728-8639-596DD246E1B5}"/>
    <cellStyle name="Normal 8 2 4 2 2 2 4" xfId="11280" xr:uid="{7CBFCE9F-2A3D-416A-A4E8-1EE0EC72341E}"/>
    <cellStyle name="Normal 8 2 4 2 2 2 5" xfId="5208" xr:uid="{4836E0D9-08F9-47F3-A735-50E419D2ACB2}"/>
    <cellStyle name="Normal 8 2 4 2 2 3" xfId="2508" xr:uid="{4809C377-236C-411B-AE2E-AABAAC7B0379}"/>
    <cellStyle name="Normal 8 2 4 2 2 3 2" xfId="8580" xr:uid="{EA3751FE-89B9-4D66-BE51-D908C2B4FC1F}"/>
    <cellStyle name="Normal 8 2 4 2 2 3 2 2" xfId="14652" xr:uid="{F5FEC566-2740-4C70-9390-53C813F04500}"/>
    <cellStyle name="Normal 8 2 4 2 2 3 3" xfId="11954" xr:uid="{0A40D1E0-779C-47AF-AD18-6DC23031AB66}"/>
    <cellStyle name="Normal 8 2 4 2 2 3 4" xfId="5882" xr:uid="{E51B227D-9EB1-4206-98B6-327F98BC3D0E}"/>
    <cellStyle name="Normal 8 2 4 2 2 4" xfId="1159" xr:uid="{811A1CAC-DE89-4C9A-B330-0A6935655EE5}"/>
    <cellStyle name="Normal 8 2 4 2 2 4 2" xfId="13303" xr:uid="{A1D31EE2-103D-43F1-87B8-0F6541B9B8FA}"/>
    <cellStyle name="Normal 8 2 4 2 2 4 3" xfId="7231" xr:uid="{7C0AF16E-9F2D-45A5-AA29-F8D3DE77E306}"/>
    <cellStyle name="Normal 8 2 4 2 2 5" xfId="4041" xr:uid="{9C264A49-0C5B-4627-AA18-29A6B0542C59}"/>
    <cellStyle name="Normal 8 2 4 2 2 5 2" xfId="16185" xr:uid="{D806325A-1315-4EFB-BC94-775E1E391947}"/>
    <cellStyle name="Normal 8 2 4 2 2 5 3" xfId="10113" xr:uid="{76E6A8BE-5A68-4EFB-AF09-35F9E737092B}"/>
    <cellStyle name="Normal 8 2 4 2 2 6" xfId="10605" xr:uid="{E00A4A5E-69AB-4F42-BDCA-F4D65BDD4812}"/>
    <cellStyle name="Normal 8 2 4 2 2 7" xfId="4533" xr:uid="{871DD938-ED8D-4C32-BEDE-90B1DDD7931E}"/>
    <cellStyle name="Normal 8 2 4 2 3" xfId="483" xr:uid="{F78FEBC8-1372-4024-846C-97892658F3AD}"/>
    <cellStyle name="Normal 8 2 4 2 3 2" xfId="2016" xr:uid="{B783CA62-DAEB-4322-9B63-D41C88083A2B}"/>
    <cellStyle name="Normal 8 2 4 2 3 2 2" xfId="3365" xr:uid="{1927958C-EFAD-4EC5-BDE3-4E5B0D7D449C}"/>
    <cellStyle name="Normal 8 2 4 2 3 2 2 2" xfId="9437" xr:uid="{8C6C3E9B-2D29-4818-960C-AA3DB31DCBE6}"/>
    <cellStyle name="Normal 8 2 4 2 3 2 2 2 2" xfId="15509" xr:uid="{F5DDCD49-A3BD-4AAC-A430-DE175B4F7511}"/>
    <cellStyle name="Normal 8 2 4 2 3 2 2 3" xfId="12811" xr:uid="{369A7B46-1460-4F01-BB99-B4B7E322C217}"/>
    <cellStyle name="Normal 8 2 4 2 3 2 2 4" xfId="6739" xr:uid="{CF1FF9EC-1FEB-478A-8F92-EC92547B8E71}"/>
    <cellStyle name="Normal 8 2 4 2 3 2 3" xfId="8088" xr:uid="{D8F994F7-CB62-49A5-AD48-CA41E99DB34D}"/>
    <cellStyle name="Normal 8 2 4 2 3 2 3 2" xfId="14160" xr:uid="{88E6951E-DB5C-4DEA-930C-080640B7C6FA}"/>
    <cellStyle name="Normal 8 2 4 2 3 2 4" xfId="11462" xr:uid="{9B186673-D5C7-475C-B735-EA1A85D24AFB}"/>
    <cellStyle name="Normal 8 2 4 2 3 2 5" xfId="5390" xr:uid="{E7398B8B-10E2-4FE6-A0D4-C176B9C5A21D}"/>
    <cellStyle name="Normal 8 2 4 2 3 3" xfId="2690" xr:uid="{6D61B270-E9C1-45A2-BD27-F6A60A1076A7}"/>
    <cellStyle name="Normal 8 2 4 2 3 3 2" xfId="8762" xr:uid="{F92877E5-2ED7-40E9-8D75-F723DE041476}"/>
    <cellStyle name="Normal 8 2 4 2 3 3 2 2" xfId="14834" xr:uid="{97D17392-C1EE-4E92-96A0-A39268D4AD28}"/>
    <cellStyle name="Normal 8 2 4 2 3 3 3" xfId="12136" xr:uid="{5525875F-9B90-49F0-B626-C61569DF875A}"/>
    <cellStyle name="Normal 8 2 4 2 3 3 4" xfId="6064" xr:uid="{639B9712-6756-4E5C-AE44-4770226CD931}"/>
    <cellStyle name="Normal 8 2 4 2 3 4" xfId="1341" xr:uid="{DCBCD268-A892-4507-8A8D-3843943A3F7C}"/>
    <cellStyle name="Normal 8 2 4 2 3 4 2" xfId="13485" xr:uid="{90D882A6-D1E6-4D44-BF7E-3B9C4BA2AB5D}"/>
    <cellStyle name="Normal 8 2 4 2 3 4 3" xfId="7413" xr:uid="{D799A37A-B1C9-4694-868B-4EC912C81215}"/>
    <cellStyle name="Normal 8 2 4 2 3 5" xfId="3857" xr:uid="{AA2851D3-D7DF-4F2A-9E34-7D54621EEA31}"/>
    <cellStyle name="Normal 8 2 4 2 3 5 2" xfId="16001" xr:uid="{D5720F40-7B05-42D9-AFE4-3550F5910CA4}"/>
    <cellStyle name="Normal 8 2 4 2 3 5 3" xfId="9929" xr:uid="{28282F5A-4B81-4E97-9982-C998ADEC3308}"/>
    <cellStyle name="Normal 8 2 4 2 3 6" xfId="10787" xr:uid="{05B0931E-D10C-4F45-A8B6-721D40A5A35D}"/>
    <cellStyle name="Normal 8 2 4 2 3 7" xfId="4715" xr:uid="{717DCA44-BF34-4418-98D1-94C9052999BC}"/>
    <cellStyle name="Normal 8 2 4 2 4" xfId="1650" xr:uid="{0E640B14-9DCD-4A67-A7DD-092CE029D4D5}"/>
    <cellStyle name="Normal 8 2 4 2 4 2" xfId="2999" xr:uid="{9330E6EB-50E2-4BB8-95EC-7BDB5B54232B}"/>
    <cellStyle name="Normal 8 2 4 2 4 2 2" xfId="9071" xr:uid="{A08FA47B-0C1B-4C94-B99F-8E135BB1E472}"/>
    <cellStyle name="Normal 8 2 4 2 4 2 2 2" xfId="15143" xr:uid="{9A4C9CCE-0ED3-4F81-A60E-A9B3F0B50D3A}"/>
    <cellStyle name="Normal 8 2 4 2 4 2 3" xfId="12445" xr:uid="{3C8A9DC6-A621-4780-9521-793994FFD4E8}"/>
    <cellStyle name="Normal 8 2 4 2 4 2 4" xfId="6373" xr:uid="{E9CCE897-661F-4FC0-91AF-8F6ED452F020}"/>
    <cellStyle name="Normal 8 2 4 2 4 3" xfId="7722" xr:uid="{8B5A6C82-C0FE-47DF-9B0A-65601E8183EC}"/>
    <cellStyle name="Normal 8 2 4 2 4 3 2" xfId="13794" xr:uid="{2366C873-4F04-4B0F-B49E-8A1DCEBED32C}"/>
    <cellStyle name="Normal 8 2 4 2 4 4" xfId="11096" xr:uid="{A0A5C292-DE0A-4917-8044-DA37B63D7C19}"/>
    <cellStyle name="Normal 8 2 4 2 4 5" xfId="5024" xr:uid="{F8D9C034-5E05-4D09-973C-22B77763A680}"/>
    <cellStyle name="Normal 8 2 4 2 5" xfId="2324" xr:uid="{ED7DBDBD-18BE-4556-8329-879A1BC834FC}"/>
    <cellStyle name="Normal 8 2 4 2 5 2" xfId="8396" xr:uid="{FEE15C06-A102-4863-BAE0-AD549D2659B3}"/>
    <cellStyle name="Normal 8 2 4 2 5 2 2" xfId="14468" xr:uid="{9786864A-4C52-46F8-9916-9CB3BD47B793}"/>
    <cellStyle name="Normal 8 2 4 2 5 3" xfId="11770" xr:uid="{A7CA6321-B201-4ECD-BFF0-0F1235E5F0E7}"/>
    <cellStyle name="Normal 8 2 4 2 5 4" xfId="5698" xr:uid="{9422DEC7-8232-4132-80EC-E901F7399773}"/>
    <cellStyle name="Normal 8 2 4 2 6" xfId="975" xr:uid="{2AF417CA-C0F8-43E2-921D-10557CA6AA85}"/>
    <cellStyle name="Normal 8 2 4 2 6 2" xfId="13119" xr:uid="{95DF2FC4-7A38-4203-8D7A-9FB56D737C48}"/>
    <cellStyle name="Normal 8 2 4 2 6 3" xfId="7047" xr:uid="{7E812D84-C71B-438E-BFE8-689E4415B82B}"/>
    <cellStyle name="Normal 8 2 4 2 7" xfId="3547" xr:uid="{53AFC05E-CD37-45D7-B024-8145A2C32B55}"/>
    <cellStyle name="Normal 8 2 4 2 7 2" xfId="15691" xr:uid="{026047BF-84C6-4139-AA92-DFD7C404599F}"/>
    <cellStyle name="Normal 8 2 4 2 7 3" xfId="9619" xr:uid="{8361B719-2569-43D3-872A-42F461BFB96A}"/>
    <cellStyle name="Normal 8 2 4 2 8" xfId="10421" xr:uid="{811F9C51-BABD-4421-B45B-A1331E4B03EA}"/>
    <cellStyle name="Normal 8 2 4 2 9" xfId="4349" xr:uid="{D0C62346-4136-4160-93C2-0B8479C986A5}"/>
    <cellStyle name="Normal 8 2 4 3" xfId="395" xr:uid="{72D5E0FE-9006-4448-9977-71BFF1F0FB96}"/>
    <cellStyle name="Normal 8 2 4 3 2" xfId="1563" xr:uid="{C0D39FA7-7CE0-4049-8C06-61CEECBCEC99}"/>
    <cellStyle name="Normal 8 2 4 3 2 2" xfId="2912" xr:uid="{9637E78D-0160-4067-A139-0A031F52B3B8}"/>
    <cellStyle name="Normal 8 2 4 3 2 2 2" xfId="8984" xr:uid="{F4773F16-AB49-4B45-A6BB-AE95979E4219}"/>
    <cellStyle name="Normal 8 2 4 3 2 2 2 2" xfId="15056" xr:uid="{50C280E2-ADB6-4933-B172-475FFC0B6D2D}"/>
    <cellStyle name="Normal 8 2 4 3 2 2 3" xfId="12358" xr:uid="{AAEB85BF-A4B8-4803-BC13-5FDC512123EB}"/>
    <cellStyle name="Normal 8 2 4 3 2 2 4" xfId="6286" xr:uid="{18E35F15-E987-42D3-A88A-1C1B3F549FAC}"/>
    <cellStyle name="Normal 8 2 4 3 2 3" xfId="7635" xr:uid="{0F5E6D77-B40D-4F59-8438-61F80694BD35}"/>
    <cellStyle name="Normal 8 2 4 3 2 3 2" xfId="13707" xr:uid="{6D98B59A-F5BF-4519-A108-54AEA967158F}"/>
    <cellStyle name="Normal 8 2 4 3 2 4" xfId="11009" xr:uid="{9C3743E7-E96F-44FF-918F-C663E0A18406}"/>
    <cellStyle name="Normal 8 2 4 3 2 5" xfId="4937" xr:uid="{2A8F5419-6DA0-4663-BB70-8710247EC0B0}"/>
    <cellStyle name="Normal 8 2 4 3 3" xfId="2237" xr:uid="{E0AB4401-4B38-4B58-B5FD-47AE8A33757C}"/>
    <cellStyle name="Normal 8 2 4 3 3 2" xfId="8309" xr:uid="{E932C654-AA8D-4CA9-9CC1-487002A7C65E}"/>
    <cellStyle name="Normal 8 2 4 3 3 2 2" xfId="14381" xr:uid="{62781C8C-68E0-4660-84CF-F5433AEF1D7A}"/>
    <cellStyle name="Normal 8 2 4 3 3 3" xfId="11683" xr:uid="{9F6D4131-2112-4EF6-8270-C399110CB51E}"/>
    <cellStyle name="Normal 8 2 4 3 3 4" xfId="5611" xr:uid="{524949CD-C244-48EC-97AE-2190A1C86640}"/>
    <cellStyle name="Normal 8 2 4 3 4" xfId="888" xr:uid="{930292D1-C171-4774-9A5D-7F17EBFFA363}"/>
    <cellStyle name="Normal 8 2 4 3 4 2" xfId="13032" xr:uid="{45B29790-9571-4F54-AEF2-5FA5C0CE4830}"/>
    <cellStyle name="Normal 8 2 4 3 4 3" xfId="6960" xr:uid="{B5883362-10AC-40A7-9ECF-C81A5D48ADC1}"/>
    <cellStyle name="Normal 8 2 4 3 5" xfId="3770" xr:uid="{935DF45E-48E2-4E59-BB5B-78A478EC778D}"/>
    <cellStyle name="Normal 8 2 4 3 5 2" xfId="15914" xr:uid="{D01B97A3-B9B5-4E0A-A84B-4D643C425D12}"/>
    <cellStyle name="Normal 8 2 4 3 5 3" xfId="9842" xr:uid="{444D5259-19D8-4987-B12F-6FC0EC09B6FE}"/>
    <cellStyle name="Normal 8 2 4 3 6" xfId="10334" xr:uid="{6D8B356B-5214-4F51-ACAF-52F1F21CE8F5}"/>
    <cellStyle name="Normal 8 2 4 3 7" xfId="4262" xr:uid="{FB3FC7F2-59BD-411D-91F4-B00C50AAB362}"/>
    <cellStyle name="Normal 8 2 4 4" xfId="580" xr:uid="{C7A60674-C4E6-4644-947E-99F23CFC5379}"/>
    <cellStyle name="Normal 8 2 4 4 2" xfId="1747" xr:uid="{A28BFDC7-92B1-48D7-803E-6E01D2686FB8}"/>
    <cellStyle name="Normal 8 2 4 4 2 2" xfId="3096" xr:uid="{10BE3519-8862-4DF7-A824-B463A0037CF1}"/>
    <cellStyle name="Normal 8 2 4 4 2 2 2" xfId="9168" xr:uid="{3F4AAB5B-EF09-4C7D-ACCD-68C21A21E5CE}"/>
    <cellStyle name="Normal 8 2 4 4 2 2 2 2" xfId="15240" xr:uid="{3B4F4D58-563D-4C7A-A007-6A8219B7D9E4}"/>
    <cellStyle name="Normal 8 2 4 4 2 2 3" xfId="12542" xr:uid="{519ED99C-91C8-4AE6-9709-7044619BDE53}"/>
    <cellStyle name="Normal 8 2 4 4 2 2 4" xfId="6470" xr:uid="{397ABFC3-B18C-4041-9FFD-244A9D26901F}"/>
    <cellStyle name="Normal 8 2 4 4 2 3" xfId="7819" xr:uid="{ABB6FF68-E8AF-4A83-B240-F1FF71D946A8}"/>
    <cellStyle name="Normal 8 2 4 4 2 3 2" xfId="13891" xr:uid="{2A05B353-C7FD-47CE-8241-CDAD1A1EF9D2}"/>
    <cellStyle name="Normal 8 2 4 4 2 4" xfId="11193" xr:uid="{9BC93894-08D1-4104-B223-7423469C862D}"/>
    <cellStyle name="Normal 8 2 4 4 2 5" xfId="5121" xr:uid="{568163CD-A23C-4353-B69C-D865285D59D9}"/>
    <cellStyle name="Normal 8 2 4 4 3" xfId="2421" xr:uid="{5B717CB1-C5A0-4D77-BCD4-B1BD57DD7A3F}"/>
    <cellStyle name="Normal 8 2 4 4 3 2" xfId="8493" xr:uid="{BFF9DD22-83FF-41EA-B932-0CD73F1FBBC6}"/>
    <cellStyle name="Normal 8 2 4 4 3 2 2" xfId="14565" xr:uid="{BACF885B-4236-4A97-A25C-B89A046AB255}"/>
    <cellStyle name="Normal 8 2 4 4 3 3" xfId="11867" xr:uid="{04FE17C2-C17C-48B7-92EA-546433898649}"/>
    <cellStyle name="Normal 8 2 4 4 3 4" xfId="5795" xr:uid="{4E767279-0CEC-490B-89DF-0023BFC85298}"/>
    <cellStyle name="Normal 8 2 4 4 4" xfId="1072" xr:uid="{1B3DDBAD-B321-4AD6-9F93-955C33620EC0}"/>
    <cellStyle name="Normal 8 2 4 4 4 2" xfId="13216" xr:uid="{DA6249F3-90B0-41A0-AF28-5CFFDE00299D}"/>
    <cellStyle name="Normal 8 2 4 4 4 3" xfId="7144" xr:uid="{73A2D666-6C14-4AD6-BFA4-33176118AD42}"/>
    <cellStyle name="Normal 8 2 4 4 5" xfId="3954" xr:uid="{4C8CCBFB-3726-4A9C-B612-D14CC23BF264}"/>
    <cellStyle name="Normal 8 2 4 4 5 2" xfId="16098" xr:uid="{020713A5-3C4E-4B0D-9479-FD421A26AF6B}"/>
    <cellStyle name="Normal 8 2 4 4 5 3" xfId="10026" xr:uid="{FEB7DF4D-59C8-46EE-B355-4166E7E0E0C6}"/>
    <cellStyle name="Normal 8 2 4 4 6" xfId="10518" xr:uid="{2F6C0E52-3E80-47EC-A41A-F8B8BCB7DC4E}"/>
    <cellStyle name="Normal 8 2 4 4 7" xfId="4446" xr:uid="{B375F8D9-D616-4BC7-8BC9-791DE6ABF925}"/>
    <cellStyle name="Normal 8 2 4 5" xfId="267" xr:uid="{7F56337F-9E7C-4157-9C90-B15C81A7DBAF}"/>
    <cellStyle name="Normal 8 2 4 5 2" xfId="1929" xr:uid="{32577756-37C6-49DC-98D6-07659856A244}"/>
    <cellStyle name="Normal 8 2 4 5 2 2" xfId="3278" xr:uid="{A5D66843-02EE-48F8-9CFC-45CAD0BEFF75}"/>
    <cellStyle name="Normal 8 2 4 5 2 2 2" xfId="9350" xr:uid="{E88CA199-437E-4AED-9577-FFA9D64876BF}"/>
    <cellStyle name="Normal 8 2 4 5 2 2 2 2" xfId="15422" xr:uid="{C658917B-E901-4EA4-9428-2850C50EC753}"/>
    <cellStyle name="Normal 8 2 4 5 2 2 3" xfId="12724" xr:uid="{FB94C154-4B03-4E28-9D8C-B310AC03CE8E}"/>
    <cellStyle name="Normal 8 2 4 5 2 2 4" xfId="6652" xr:uid="{F617C1BF-BA1C-41A2-B292-19CDB043A515}"/>
    <cellStyle name="Normal 8 2 4 5 2 3" xfId="8001" xr:uid="{BB88EA2E-B6CA-4587-9049-26DF221E146A}"/>
    <cellStyle name="Normal 8 2 4 5 2 3 2" xfId="14073" xr:uid="{0AF1074B-D17A-4431-982E-91359AEF8C33}"/>
    <cellStyle name="Normal 8 2 4 5 2 4" xfId="11375" xr:uid="{2DE91EC5-CD0F-4234-845B-E4E4DC6BAEF4}"/>
    <cellStyle name="Normal 8 2 4 5 2 5" xfId="5303" xr:uid="{3F902F04-CD8D-4EBF-B9DA-B2105373D9EC}"/>
    <cellStyle name="Normal 8 2 4 5 3" xfId="2603" xr:uid="{DEBC51A1-E8DB-4C15-9422-04A3EA9B51FF}"/>
    <cellStyle name="Normal 8 2 4 5 3 2" xfId="8675" xr:uid="{D9B20543-AF05-4A5F-9EE6-DE67479B7B74}"/>
    <cellStyle name="Normal 8 2 4 5 3 2 2" xfId="14747" xr:uid="{EEFB0B73-457B-482C-8517-158EC98214A0}"/>
    <cellStyle name="Normal 8 2 4 5 3 3" xfId="12049" xr:uid="{A6DCAC5A-911E-44F0-86B8-50B7848F5A11}"/>
    <cellStyle name="Normal 8 2 4 5 3 4" xfId="5977" xr:uid="{F15D60B0-C8BE-4BDC-84E6-0C0DCC0C8164}"/>
    <cellStyle name="Normal 8 2 4 5 4" xfId="1254" xr:uid="{E83B08C2-8D39-4E57-B1DB-B62C3AB4D293}"/>
    <cellStyle name="Normal 8 2 4 5 4 2" xfId="13398" xr:uid="{DA14B9FD-9F9E-4D24-B43C-753978AD33A7}"/>
    <cellStyle name="Normal 8 2 4 5 4 3" xfId="7326" xr:uid="{7F0BBAE3-E1C9-481E-B2C8-3D5F5D3A14C7}"/>
    <cellStyle name="Normal 8 2 4 5 5" xfId="3642" xr:uid="{DDD2E2AA-0E35-4009-961D-D2844347AF51}"/>
    <cellStyle name="Normal 8 2 4 5 5 2" xfId="15786" xr:uid="{3E57D3F5-CD12-4DF8-B764-0D5259035386}"/>
    <cellStyle name="Normal 8 2 4 5 5 3" xfId="9714" xr:uid="{FE92F43A-58D7-4687-B074-49501DECA2F2}"/>
    <cellStyle name="Normal 8 2 4 5 6" xfId="10700" xr:uid="{785965E7-F702-4896-96EB-C0D01065587B}"/>
    <cellStyle name="Normal 8 2 4 5 7" xfId="4628" xr:uid="{7F3B360D-0DE6-486E-8AF1-F9E65CFBF50B}"/>
    <cellStyle name="Normal 8 2 4 6" xfId="1436" xr:uid="{A57D71EF-2FD4-4BF5-9A69-FB77AA4C2FA1}"/>
    <cellStyle name="Normal 8 2 4 6 2" xfId="2785" xr:uid="{FC6CE44A-2948-4E3D-9302-8D25939B4C7F}"/>
    <cellStyle name="Normal 8 2 4 6 2 2" xfId="8857" xr:uid="{50E72537-E109-489E-82EB-F81F0A5085E5}"/>
    <cellStyle name="Normal 8 2 4 6 2 2 2" xfId="14929" xr:uid="{483709A2-5372-4B95-B3AC-2CA0720F836F}"/>
    <cellStyle name="Normal 8 2 4 6 2 3" xfId="12231" xr:uid="{F5A77082-4253-4A36-A084-071FBFF19A26}"/>
    <cellStyle name="Normal 8 2 4 6 2 4" xfId="6159" xr:uid="{59234A14-5DB2-4241-B9E8-A293A04FA1A9}"/>
    <cellStyle name="Normal 8 2 4 6 3" xfId="7508" xr:uid="{4F7A89DB-7EA6-46CE-A190-A96314980AA4}"/>
    <cellStyle name="Normal 8 2 4 6 3 2" xfId="13580" xr:uid="{CEA12416-81DB-4844-AC59-D31E5CCD1B19}"/>
    <cellStyle name="Normal 8 2 4 6 4" xfId="10882" xr:uid="{102246FC-45DD-478C-8DF3-5AA54FFD5D22}"/>
    <cellStyle name="Normal 8 2 4 6 5" xfId="4810" xr:uid="{0C93243E-027B-4E8A-ACE6-4E68F5E652C7}"/>
    <cellStyle name="Normal 8 2 4 7" xfId="2111" xr:uid="{0000606F-315F-408D-9380-3C2CD96454A4}"/>
    <cellStyle name="Normal 8 2 4 7 2" xfId="8183" xr:uid="{13F14D09-C857-434D-B574-ADD7DFF26180}"/>
    <cellStyle name="Normal 8 2 4 7 2 2" xfId="14255" xr:uid="{499BC879-62C6-4EE9-B131-7F660B7855A1}"/>
    <cellStyle name="Normal 8 2 4 7 3" xfId="11557" xr:uid="{9C9106F1-9F1B-479B-BD11-9C803420BB77}"/>
    <cellStyle name="Normal 8 2 4 7 4" xfId="5485" xr:uid="{19B54138-BFCE-45DC-8A1A-A4264579BA56}"/>
    <cellStyle name="Normal 8 2 4 8" xfId="762" xr:uid="{458BD0DE-45FC-4F8E-AB37-80B9C3C7AD98}"/>
    <cellStyle name="Normal 8 2 4 8 2" xfId="12906" xr:uid="{96ED8CB7-AFC7-4371-B735-93274959CBDB}"/>
    <cellStyle name="Normal 8 2 4 8 3" xfId="6834" xr:uid="{97CBB5D8-716F-49BE-B8E5-672A2ED0D562}"/>
    <cellStyle name="Normal 8 2 4 9" xfId="3460" xr:uid="{0B570E9B-72C6-4862-A041-BDD5E682DDB2}"/>
    <cellStyle name="Normal 8 2 4 9 2" xfId="15604" xr:uid="{96D0B6B2-0A6E-4A79-96DE-41FC16D0F4C2}"/>
    <cellStyle name="Normal 8 2 4 9 3" xfId="9532" xr:uid="{4E7915D5-6E6A-479F-B8E2-39D09F0FBD37}"/>
    <cellStyle name="Normal 8 2 5" xfId="112" xr:uid="{00000000-0005-0000-0000-0000B9000000}"/>
    <cellStyle name="Normal 8 2 5 10" xfId="4166" xr:uid="{67278F67-6B8D-498E-92AC-771E0F4685DB}"/>
    <cellStyle name="Normal 8 2 5 2" xfId="425" xr:uid="{F73A33A6-670F-40A0-AD30-94CBCC60EFE0}"/>
    <cellStyle name="Normal 8 2 5 2 2" xfId="1592" xr:uid="{997AA35A-0A1E-4B63-88F0-DE9598CBF802}"/>
    <cellStyle name="Normal 8 2 5 2 2 2" xfId="2941" xr:uid="{681D106E-7D54-49F9-A1A0-26BC8A9ADB59}"/>
    <cellStyle name="Normal 8 2 5 2 2 2 2" xfId="9013" xr:uid="{06548224-7D99-4D9F-9F33-A7AEFD86B765}"/>
    <cellStyle name="Normal 8 2 5 2 2 2 2 2" xfId="15085" xr:uid="{85223377-F6A1-42D6-816B-C77BC9FB1D41}"/>
    <cellStyle name="Normal 8 2 5 2 2 2 3" xfId="12387" xr:uid="{8BB334EB-380F-42BD-A385-295C9EAB8FF1}"/>
    <cellStyle name="Normal 8 2 5 2 2 2 4" xfId="6315" xr:uid="{33AA4017-AC38-49BB-99D3-BF9579EBE086}"/>
    <cellStyle name="Normal 8 2 5 2 2 3" xfId="7664" xr:uid="{4323B739-7DF2-4B91-A105-BEE39E330E1D}"/>
    <cellStyle name="Normal 8 2 5 2 2 3 2" xfId="13736" xr:uid="{F57CBDD4-29AF-4894-A1E9-20744CAF9245}"/>
    <cellStyle name="Normal 8 2 5 2 2 4" xfId="11038" xr:uid="{E0E8E344-9F55-4757-BCB5-47035BC48BC9}"/>
    <cellStyle name="Normal 8 2 5 2 2 5" xfId="4966" xr:uid="{C03F4BCA-B1D8-432B-AAF5-885403F379F1}"/>
    <cellStyle name="Normal 8 2 5 2 3" xfId="2266" xr:uid="{EC2C657E-2827-4B10-B0EB-2B211B2B3F33}"/>
    <cellStyle name="Normal 8 2 5 2 3 2" xfId="8338" xr:uid="{8FBA326D-03FB-486F-8957-428AE8956A48}"/>
    <cellStyle name="Normal 8 2 5 2 3 2 2" xfId="14410" xr:uid="{47156EA3-A2D2-4ADE-BB83-FF976563FC89}"/>
    <cellStyle name="Normal 8 2 5 2 3 3" xfId="11712" xr:uid="{BC657FC1-25AD-45B2-A00A-ED67F3A4CC02}"/>
    <cellStyle name="Normal 8 2 5 2 3 4" xfId="5640" xr:uid="{234FD4FB-D467-4363-8EC7-D9EA7740E741}"/>
    <cellStyle name="Normal 8 2 5 2 4" xfId="917" xr:uid="{D88F1FEF-FB0C-4B5B-A5F2-EE0D9FB11609}"/>
    <cellStyle name="Normal 8 2 5 2 4 2" xfId="13061" xr:uid="{5E812A74-2BEF-47DC-BD46-07BBB3D04BAF}"/>
    <cellStyle name="Normal 8 2 5 2 4 3" xfId="6989" xr:uid="{5C06D16E-FE13-4FA4-9ECE-B89B85F80728}"/>
    <cellStyle name="Normal 8 2 5 2 5" xfId="3799" xr:uid="{005B5C12-1E2D-4FEE-A64E-06F5A2BC6E2B}"/>
    <cellStyle name="Normal 8 2 5 2 5 2" xfId="15943" xr:uid="{E921EB4D-6B65-4694-B2B4-2829657F8AED}"/>
    <cellStyle name="Normal 8 2 5 2 5 3" xfId="9871" xr:uid="{E10A15CA-E2E2-4CD5-8528-DE190C6E87EB}"/>
    <cellStyle name="Normal 8 2 5 2 6" xfId="10363" xr:uid="{0BFEF4ED-C55C-40FC-B347-AF27C54DF4BB}"/>
    <cellStyle name="Normal 8 2 5 2 7" xfId="4291" xr:uid="{BD2B64AD-F7C8-4BA5-A985-A1C3C5FC6603}"/>
    <cellStyle name="Normal 8 2 5 3" xfId="609" xr:uid="{83E249A2-8493-4882-93CB-E27CD62DFCC6}"/>
    <cellStyle name="Normal 8 2 5 3 2" xfId="1776" xr:uid="{A5DAF759-E638-4D5F-BE8D-4D38765F8A4B}"/>
    <cellStyle name="Normal 8 2 5 3 2 2" xfId="3125" xr:uid="{06D1E14B-78CC-46F5-B486-9BF8527BAAD2}"/>
    <cellStyle name="Normal 8 2 5 3 2 2 2" xfId="9197" xr:uid="{E1D605CF-E5D5-4903-A23A-A6934B2DC278}"/>
    <cellStyle name="Normal 8 2 5 3 2 2 2 2" xfId="15269" xr:uid="{C054AB23-1B4C-48EA-BF09-E3D025757D6A}"/>
    <cellStyle name="Normal 8 2 5 3 2 2 3" xfId="12571" xr:uid="{AC87C132-2D7C-46F4-9FF6-5E64F6B02766}"/>
    <cellStyle name="Normal 8 2 5 3 2 2 4" xfId="6499" xr:uid="{8210507E-A0C2-4AAB-8953-F124C3421494}"/>
    <cellStyle name="Normal 8 2 5 3 2 3" xfId="7848" xr:uid="{D45700B6-EE74-4019-8C0F-63141BA15C65}"/>
    <cellStyle name="Normal 8 2 5 3 2 3 2" xfId="13920" xr:uid="{3B1D0884-D312-4133-9E90-0A878F733385}"/>
    <cellStyle name="Normal 8 2 5 3 2 4" xfId="11222" xr:uid="{37A5078E-071B-447E-91C7-E083C41A099F}"/>
    <cellStyle name="Normal 8 2 5 3 2 5" xfId="5150" xr:uid="{737BE9D3-0155-4FB3-9029-D05D773BB51A}"/>
    <cellStyle name="Normal 8 2 5 3 3" xfId="2450" xr:uid="{8C4692A5-854C-4D53-9FFE-8C1419A013A2}"/>
    <cellStyle name="Normal 8 2 5 3 3 2" xfId="8522" xr:uid="{FE2D9AD7-AE69-4E76-B9F9-13A66E538CA7}"/>
    <cellStyle name="Normal 8 2 5 3 3 2 2" xfId="14594" xr:uid="{AFD6343C-3F4C-4704-92BF-1CAD8D59EB83}"/>
    <cellStyle name="Normal 8 2 5 3 3 3" xfId="11896" xr:uid="{D8D13450-7633-4646-A07E-BC93866035EC}"/>
    <cellStyle name="Normal 8 2 5 3 3 4" xfId="5824" xr:uid="{0467CB2E-08A2-43B9-8370-ADC047795667}"/>
    <cellStyle name="Normal 8 2 5 3 4" xfId="1101" xr:uid="{0DA28CAC-6DAB-466D-97AD-0A1AD70AD2FD}"/>
    <cellStyle name="Normal 8 2 5 3 4 2" xfId="13245" xr:uid="{FB97409E-D1BF-42E3-AFF7-1431B5FFABEE}"/>
    <cellStyle name="Normal 8 2 5 3 4 3" xfId="7173" xr:uid="{1B1A93EB-55AD-4050-A199-09FA92F22EE6}"/>
    <cellStyle name="Normal 8 2 5 3 5" xfId="3983" xr:uid="{CD650824-9BC7-4911-84EF-8F94B6069DA3}"/>
    <cellStyle name="Normal 8 2 5 3 5 2" xfId="16127" xr:uid="{5670075F-F6AA-4F73-BCDA-635111E3A496}"/>
    <cellStyle name="Normal 8 2 5 3 5 3" xfId="10055" xr:uid="{311AC3C5-1FE1-4B85-9186-D5ACA80FAE61}"/>
    <cellStyle name="Normal 8 2 5 3 6" xfId="10547" xr:uid="{B1798CAF-8883-42E8-BE94-F1218C12E041}"/>
    <cellStyle name="Normal 8 2 5 3 7" xfId="4475" xr:uid="{D9B151AF-B2AD-48EE-9D5F-C5B11DB8C35B}"/>
    <cellStyle name="Normal 8 2 5 4" xfId="297" xr:uid="{05EF2679-39D1-4F72-89DB-8103F7E9FBAF}"/>
    <cellStyle name="Normal 8 2 5 4 2" xfId="1958" xr:uid="{FE50B72E-C159-4EE7-B826-C88F9D7416B8}"/>
    <cellStyle name="Normal 8 2 5 4 2 2" xfId="3307" xr:uid="{EF84F3EA-DB3E-4DBE-8239-6551644DBD3B}"/>
    <cellStyle name="Normal 8 2 5 4 2 2 2" xfId="9379" xr:uid="{930BC158-3D46-4A4A-8671-F89276CA3609}"/>
    <cellStyle name="Normal 8 2 5 4 2 2 2 2" xfId="15451" xr:uid="{950FE343-56FA-463C-9037-315C62F88FCA}"/>
    <cellStyle name="Normal 8 2 5 4 2 2 3" xfId="12753" xr:uid="{FF4AC38F-310F-4CA9-91F4-F9670072C807}"/>
    <cellStyle name="Normal 8 2 5 4 2 2 4" xfId="6681" xr:uid="{729EEF57-2342-46B2-9937-2F269BBFECEA}"/>
    <cellStyle name="Normal 8 2 5 4 2 3" xfId="8030" xr:uid="{C3131636-BC2B-4EF4-85D5-EDAD963BCB45}"/>
    <cellStyle name="Normal 8 2 5 4 2 3 2" xfId="14102" xr:uid="{2EAF5CE5-DFD5-4637-A613-9053FAF44BD8}"/>
    <cellStyle name="Normal 8 2 5 4 2 4" xfId="11404" xr:uid="{0AAD6CE4-A314-4472-87F6-3E0F6E2C5A91}"/>
    <cellStyle name="Normal 8 2 5 4 2 5" xfId="5332" xr:uid="{A84E6F49-04B2-4130-854A-F0B817F5EFFE}"/>
    <cellStyle name="Normal 8 2 5 4 3" xfId="2632" xr:uid="{766659E3-36E8-4D4D-AC2C-B9050D6A1D5B}"/>
    <cellStyle name="Normal 8 2 5 4 3 2" xfId="8704" xr:uid="{84F0E736-3A0D-44B9-9716-E8666BC06E8F}"/>
    <cellStyle name="Normal 8 2 5 4 3 2 2" xfId="14776" xr:uid="{A65BECE7-ED33-44A2-A6C3-DEA401899FC2}"/>
    <cellStyle name="Normal 8 2 5 4 3 3" xfId="12078" xr:uid="{0C218BBF-E216-4E0F-95D8-0F105F07200A}"/>
    <cellStyle name="Normal 8 2 5 4 3 4" xfId="6006" xr:uid="{FD5528F3-A4B0-44D3-B3AB-3B8206FD9B0C}"/>
    <cellStyle name="Normal 8 2 5 4 4" xfId="1283" xr:uid="{9AE3E6B1-BFD8-40D4-8E29-3185280A0EA3}"/>
    <cellStyle name="Normal 8 2 5 4 4 2" xfId="13427" xr:uid="{ADC4682F-86E7-4228-9E4B-39D2817A4AEF}"/>
    <cellStyle name="Normal 8 2 5 4 4 3" xfId="7355" xr:uid="{09DEBFA7-7DDF-4531-A30E-A6769ED63B83}"/>
    <cellStyle name="Normal 8 2 5 4 5" xfId="3672" xr:uid="{5C7F9492-F198-4CDE-B41D-238D8AC98984}"/>
    <cellStyle name="Normal 8 2 5 4 5 2" xfId="15816" xr:uid="{FD60F001-AE55-4680-8E63-2FAA4E33C178}"/>
    <cellStyle name="Normal 8 2 5 4 5 3" xfId="9744" xr:uid="{6177B5D0-3A7E-42F4-9924-395416ED9A3A}"/>
    <cellStyle name="Normal 8 2 5 4 6" xfId="10729" xr:uid="{17519B72-3C31-4BEF-9E00-D429321ABEF6}"/>
    <cellStyle name="Normal 8 2 5 4 7" xfId="4657" xr:uid="{350B1852-993C-44A1-B336-56F74F8650BF}"/>
    <cellStyle name="Normal 8 2 5 5" xfId="1466" xr:uid="{1CEC15BF-AC27-4DCC-9BF4-97524BFBC005}"/>
    <cellStyle name="Normal 8 2 5 5 2" xfId="2815" xr:uid="{477F1552-279C-48B2-8D71-D960D449E6E1}"/>
    <cellStyle name="Normal 8 2 5 5 2 2" xfId="8887" xr:uid="{645F5D41-2903-423E-B311-F26E378F38D8}"/>
    <cellStyle name="Normal 8 2 5 5 2 2 2" xfId="14959" xr:uid="{ADBFC0C5-FB38-454E-974C-652F7DF3634F}"/>
    <cellStyle name="Normal 8 2 5 5 2 3" xfId="12261" xr:uid="{DE65979E-D9FB-4797-B5A9-248E7E9A028A}"/>
    <cellStyle name="Normal 8 2 5 5 2 4" xfId="6189" xr:uid="{8F02A753-A440-41F5-B8A2-69B793F0E6CE}"/>
    <cellStyle name="Normal 8 2 5 5 3" xfId="7538" xr:uid="{4822148A-673C-43F9-AE8C-804A39DE2310}"/>
    <cellStyle name="Normal 8 2 5 5 3 2" xfId="13610" xr:uid="{6EC425FF-6777-4D4D-A734-C114A88A109C}"/>
    <cellStyle name="Normal 8 2 5 5 4" xfId="10912" xr:uid="{6317BC26-9438-43A7-A8E3-BBA86BF875FD}"/>
    <cellStyle name="Normal 8 2 5 5 5" xfId="4840" xr:uid="{EB34A089-2C1D-435E-96B7-968D737B0DD3}"/>
    <cellStyle name="Normal 8 2 5 6" xfId="2141" xr:uid="{B31AB10D-CB25-475A-A514-AA3E01093E31}"/>
    <cellStyle name="Normal 8 2 5 6 2" xfId="8213" xr:uid="{958D41B4-152F-4A11-9991-B03124C99F2B}"/>
    <cellStyle name="Normal 8 2 5 6 2 2" xfId="14285" xr:uid="{A55A8464-55E9-40C8-9270-C03D3A667A81}"/>
    <cellStyle name="Normal 8 2 5 6 3" xfId="11587" xr:uid="{753B77E0-AA10-462E-A2CF-6BC7BA9A94F4}"/>
    <cellStyle name="Normal 8 2 5 6 4" xfId="5515" xr:uid="{B4507792-82F0-4F8C-AB95-56A76D372B54}"/>
    <cellStyle name="Normal 8 2 5 7" xfId="792" xr:uid="{681214D6-A5FB-4941-BB6D-E47CB2DD08D3}"/>
    <cellStyle name="Normal 8 2 5 7 2" xfId="12936" xr:uid="{D8E8F9AE-9852-42A3-AD06-B1AE51A01CC6}"/>
    <cellStyle name="Normal 8 2 5 7 3" xfId="6864" xr:uid="{D95B91A1-8438-40A1-9287-FC6E63794741}"/>
    <cellStyle name="Normal 8 2 5 8" xfId="3489" xr:uid="{5AA8FBB3-EAB1-430F-B5E6-4F2CC349B360}"/>
    <cellStyle name="Normal 8 2 5 8 2" xfId="15633" xr:uid="{4F7F88D3-65EC-4C74-A89A-B31ED93A8EED}"/>
    <cellStyle name="Normal 8 2 5 8 3" xfId="9561" xr:uid="{7D89C04C-E584-4B44-87EE-1B26D37FB048}"/>
    <cellStyle name="Normal 8 2 5 9" xfId="10238" xr:uid="{81F81BE8-818D-4809-9339-EB11A1D20C80}"/>
    <cellStyle name="Normal 8 2 6" xfId="332" xr:uid="{366CA64C-F0DE-48E5-B87B-FED57FA8B151}"/>
    <cellStyle name="Normal 8 2 6 2" xfId="1500" xr:uid="{BC11750D-CADD-49BC-A998-EC1B17443EC0}"/>
    <cellStyle name="Normal 8 2 6 2 2" xfId="2849" xr:uid="{158A23FF-9716-4648-ABAA-565CA4FF8D0D}"/>
    <cellStyle name="Normal 8 2 6 2 2 2" xfId="8921" xr:uid="{7482AE86-C4C7-4A33-B1C8-A00A0079D344}"/>
    <cellStyle name="Normal 8 2 6 2 2 2 2" xfId="14993" xr:uid="{EA23E4F6-7DBE-4509-ACA0-7157188158CE}"/>
    <cellStyle name="Normal 8 2 6 2 2 3" xfId="12295" xr:uid="{6EFF3EC6-85ED-4177-8683-FDE1E75B1543}"/>
    <cellStyle name="Normal 8 2 6 2 2 4" xfId="6223" xr:uid="{B35B55AB-E5DC-4538-B545-6CFF62958A0A}"/>
    <cellStyle name="Normal 8 2 6 2 3" xfId="7572" xr:uid="{58BD0D79-35A8-4946-B052-0F8F1B5F5507}"/>
    <cellStyle name="Normal 8 2 6 2 3 2" xfId="13644" xr:uid="{7E7ECDA5-14E2-45CF-BE90-0E3B5633DDCD}"/>
    <cellStyle name="Normal 8 2 6 2 4" xfId="10946" xr:uid="{2FDA6E22-0D62-426B-9215-2177332110EE}"/>
    <cellStyle name="Normal 8 2 6 2 5" xfId="4874" xr:uid="{8C74EB6C-35DF-45BB-B3C8-FC7BBFAEC22B}"/>
    <cellStyle name="Normal 8 2 6 3" xfId="2174" xr:uid="{9A4A75EC-22D8-463E-AEF5-30A04E95131B}"/>
    <cellStyle name="Normal 8 2 6 3 2" xfId="8246" xr:uid="{8C145C63-5942-41A5-9DCB-981E932F353A}"/>
    <cellStyle name="Normal 8 2 6 3 2 2" xfId="14318" xr:uid="{5F0FF589-90CD-4D30-9B65-E9EBDBBB1A13}"/>
    <cellStyle name="Normal 8 2 6 3 3" xfId="11620" xr:uid="{0A9C2287-196A-4E7F-8777-73E7AF92FBD1}"/>
    <cellStyle name="Normal 8 2 6 3 4" xfId="5548" xr:uid="{C632E167-C614-4052-B6E7-E7952DD82568}"/>
    <cellStyle name="Normal 8 2 6 4" xfId="825" xr:uid="{E337C40D-2534-40C6-AB31-611F11C5ABB4}"/>
    <cellStyle name="Normal 8 2 6 4 2" xfId="12969" xr:uid="{F44B052B-0F85-4EEE-854E-FF8A28E77FD7}"/>
    <cellStyle name="Normal 8 2 6 4 3" xfId="6897" xr:uid="{17734419-CC1A-4960-AB92-8C6A32838229}"/>
    <cellStyle name="Normal 8 2 6 5" xfId="3707" xr:uid="{D771A5FE-20BE-44F7-ACD3-41D0A9D4E25E}"/>
    <cellStyle name="Normal 8 2 6 5 2" xfId="15851" xr:uid="{B23A985A-BFD3-44FB-BFD6-693D5B0F31FB}"/>
    <cellStyle name="Normal 8 2 6 5 3" xfId="9779" xr:uid="{8602A09F-FCED-407E-B560-24FF2C4BE199}"/>
    <cellStyle name="Normal 8 2 6 6" xfId="10271" xr:uid="{7B3B3B2E-A151-487C-8E19-1EE1BC2544C1}"/>
    <cellStyle name="Normal 8 2 6 7" xfId="4199" xr:uid="{FF78BD81-1F63-40F2-9575-68337F543A0F}"/>
    <cellStyle name="Normal 8 2 7" xfId="517" xr:uid="{7A17E3C8-09F2-47F3-B388-12630EDA56B1}"/>
    <cellStyle name="Normal 8 2 7 2" xfId="1684" xr:uid="{9914EB5A-B6FD-4EF9-811F-FC8C1BAB71A2}"/>
    <cellStyle name="Normal 8 2 7 2 2" xfId="3033" xr:uid="{6ABD1A38-2359-462D-8859-98B4C40D07B9}"/>
    <cellStyle name="Normal 8 2 7 2 2 2" xfId="9105" xr:uid="{B53D483F-D2D3-4682-9B2B-62702A00E813}"/>
    <cellStyle name="Normal 8 2 7 2 2 2 2" xfId="15177" xr:uid="{2E769211-E5C5-4CF1-94CE-FE79846C8B57}"/>
    <cellStyle name="Normal 8 2 7 2 2 3" xfId="12479" xr:uid="{FCB400EA-BC55-47E3-B9C5-6567C1745A26}"/>
    <cellStyle name="Normal 8 2 7 2 2 4" xfId="6407" xr:uid="{A7218C35-1F1D-4211-9F51-40F2F2C68003}"/>
    <cellStyle name="Normal 8 2 7 2 3" xfId="7756" xr:uid="{668A6C5B-40D4-4225-8B06-FA421FD30346}"/>
    <cellStyle name="Normal 8 2 7 2 3 2" xfId="13828" xr:uid="{1A63F361-278D-49F7-A07E-773CA153AA6E}"/>
    <cellStyle name="Normal 8 2 7 2 4" xfId="11130" xr:uid="{946E4F0E-9ECC-4879-9389-C0A6CD906166}"/>
    <cellStyle name="Normal 8 2 7 2 5" xfId="5058" xr:uid="{9A1564BC-A85A-4C7E-A35A-E5FC337F2D77}"/>
    <cellStyle name="Normal 8 2 7 3" xfId="2358" xr:uid="{C30A4CDC-B5C7-46AB-A1B4-72369EA45840}"/>
    <cellStyle name="Normal 8 2 7 3 2" xfId="8430" xr:uid="{7F30D997-7671-46EA-94A2-9A8044CE4757}"/>
    <cellStyle name="Normal 8 2 7 3 2 2" xfId="14502" xr:uid="{8FE45CEB-3433-4D39-994B-A284F6B153DF}"/>
    <cellStyle name="Normal 8 2 7 3 3" xfId="11804" xr:uid="{1AABD638-EE2E-4477-8FCC-27E92F353672}"/>
    <cellStyle name="Normal 8 2 7 3 4" xfId="5732" xr:uid="{253E9DDB-3E74-484A-890A-A0944D8B880C}"/>
    <cellStyle name="Normal 8 2 7 4" xfId="1009" xr:uid="{6A84E4FD-9966-44CB-B7D8-56B9A99C9769}"/>
    <cellStyle name="Normal 8 2 7 4 2" xfId="13153" xr:uid="{DEAB9B5F-2B3A-44F3-AD38-3A3B01803003}"/>
    <cellStyle name="Normal 8 2 7 4 3" xfId="7081" xr:uid="{FD69D2C3-5D5C-40D8-9765-E8499B1F5F7B}"/>
    <cellStyle name="Normal 8 2 7 5" xfId="3891" xr:uid="{38E5B340-3D19-4AE3-B900-B8D337D8BFA6}"/>
    <cellStyle name="Normal 8 2 7 5 2" xfId="16035" xr:uid="{25798736-503D-4290-9447-628A945AE05D}"/>
    <cellStyle name="Normal 8 2 7 5 3" xfId="9963" xr:uid="{670C74E2-264C-452E-993A-C4580EE6A82F}"/>
    <cellStyle name="Normal 8 2 7 6" xfId="10455" xr:uid="{604C4340-645C-4965-9E88-0FA06FA11FF2}"/>
    <cellStyle name="Normal 8 2 7 7" xfId="4383" xr:uid="{A59292E2-9CB3-4869-9489-7C230FC5A3B2}"/>
    <cellStyle name="Normal 8 2 8" xfId="204" xr:uid="{C54A4E30-4069-4D21-BB68-E4F235554FFD}"/>
    <cellStyle name="Normal 8 2 8 2" xfId="1866" xr:uid="{0C1CBC84-16F8-44C1-B02A-93E4ACEAB10A}"/>
    <cellStyle name="Normal 8 2 8 2 2" xfId="3215" xr:uid="{61A7C06B-9533-4D6A-9DAE-D734C470653C}"/>
    <cellStyle name="Normal 8 2 8 2 2 2" xfId="9287" xr:uid="{C36BFE3D-2F35-4DA3-BC6E-BAAB61CF64F2}"/>
    <cellStyle name="Normal 8 2 8 2 2 2 2" xfId="15359" xr:uid="{DDE89A6D-9F2D-48FA-B8D1-1FFC5F270B75}"/>
    <cellStyle name="Normal 8 2 8 2 2 3" xfId="12661" xr:uid="{15705EB9-6D0E-4839-A9DF-C2CD38405BD9}"/>
    <cellStyle name="Normal 8 2 8 2 2 4" xfId="6589" xr:uid="{5154874B-BE3D-4CA8-8D1B-705BCE9D96FC}"/>
    <cellStyle name="Normal 8 2 8 2 3" xfId="7938" xr:uid="{7BFDB415-2303-41CF-92DF-C685A7E4BC9C}"/>
    <cellStyle name="Normal 8 2 8 2 3 2" xfId="14010" xr:uid="{35025407-EBD8-4668-879B-3841F8FA65C4}"/>
    <cellStyle name="Normal 8 2 8 2 4" xfId="11312" xr:uid="{0BD24041-177E-4CCC-B508-D8209357A45C}"/>
    <cellStyle name="Normal 8 2 8 2 5" xfId="5240" xr:uid="{3DAE6C34-2CC6-4124-A606-66DA8C4A54EB}"/>
    <cellStyle name="Normal 8 2 8 3" xfId="2540" xr:uid="{3AA37859-5F96-4BF8-942D-F3759BC90C46}"/>
    <cellStyle name="Normal 8 2 8 3 2" xfId="8612" xr:uid="{2022553D-671B-40AC-B99A-D0377B9E2C88}"/>
    <cellStyle name="Normal 8 2 8 3 2 2" xfId="14684" xr:uid="{82608F3F-14D6-4CF1-AFC5-763B0F787FA0}"/>
    <cellStyle name="Normal 8 2 8 3 3" xfId="11986" xr:uid="{6205134C-422B-49E2-9731-E76ED679A799}"/>
    <cellStyle name="Normal 8 2 8 3 4" xfId="5914" xr:uid="{6F5161D0-B146-42A0-9FC6-E9B9E3982901}"/>
    <cellStyle name="Normal 8 2 8 4" xfId="1191" xr:uid="{4D486C9C-BE0A-492A-8BBF-3F3AA49F1048}"/>
    <cellStyle name="Normal 8 2 8 4 2" xfId="13335" xr:uid="{A7F707A2-6A10-41EB-8EC5-589DDD619D0F}"/>
    <cellStyle name="Normal 8 2 8 4 3" xfId="7263" xr:uid="{6DDC36DC-A70A-4BAB-BBCB-C30673BF9551}"/>
    <cellStyle name="Normal 8 2 8 5" xfId="3579" xr:uid="{2E6F86A5-3888-432B-9316-49848933C757}"/>
    <cellStyle name="Normal 8 2 8 5 2" xfId="15723" xr:uid="{BAAEA6F3-EEEB-49F8-8B46-56900D5452F8}"/>
    <cellStyle name="Normal 8 2 8 5 3" xfId="9651" xr:uid="{3F5D18D3-59B7-49DE-9E28-5B8147B445E2}"/>
    <cellStyle name="Normal 8 2 8 6" xfId="10637" xr:uid="{896E287E-8693-4718-A568-663854D6F41A}"/>
    <cellStyle name="Normal 8 2 8 7" xfId="4565" xr:uid="{CA149418-DB07-4E68-9532-FDB9D624021C}"/>
    <cellStyle name="Normal 8 2 9" xfId="1373" xr:uid="{39BE5EAE-B3C5-4732-8DC9-910A18EE8763}"/>
    <cellStyle name="Normal 8 2 9 2" xfId="2722" xr:uid="{709BFD8B-3D38-4738-937E-817D6C3E99D4}"/>
    <cellStyle name="Normal 8 2 9 2 2" xfId="8794" xr:uid="{33E673E6-E79A-4EA0-8A90-11A3F41C4607}"/>
    <cellStyle name="Normal 8 2 9 2 2 2" xfId="14866" xr:uid="{947B7E16-F214-4638-B0F1-BDA2F865CEDD}"/>
    <cellStyle name="Normal 8 2 9 2 3" xfId="12168" xr:uid="{ADBFBBDA-2B0F-4166-B4FC-43F07860E0C9}"/>
    <cellStyle name="Normal 8 2 9 2 4" xfId="6096" xr:uid="{ECE191A9-C45D-4093-989C-975F9290EC35}"/>
    <cellStyle name="Normal 8 2 9 3" xfId="7445" xr:uid="{8EA054BC-AA12-45C6-9C11-3830F990F8B6}"/>
    <cellStyle name="Normal 8 2 9 3 2" xfId="13517" xr:uid="{55AEF5F2-2F8D-45C4-A52D-B1964705DF0F}"/>
    <cellStyle name="Normal 8 2 9 4" xfId="10819" xr:uid="{5A4B2983-7C6D-4F49-B3AC-652B51BB70C9}"/>
    <cellStyle name="Normal 8 2 9 5" xfId="4747" xr:uid="{5A1FF593-2365-47F5-B8C1-E1ACBC5BA13A}"/>
    <cellStyle name="Normal 8 3" xfId="72" xr:uid="{00000000-0005-0000-0000-0000BA000000}"/>
    <cellStyle name="Normal 8 3 10" xfId="10198" xr:uid="{982378F9-53DD-4152-89EE-DC33C5842154}"/>
    <cellStyle name="Normal 8 3 11" xfId="4126" xr:uid="{BA360010-7C0F-4B39-B2F0-B4F11DB900C9}"/>
    <cellStyle name="Normal 8 3 2" xfId="162" xr:uid="{00000000-0005-0000-0000-0000BB000000}"/>
    <cellStyle name="Normal 8 3 2 2" xfId="659" xr:uid="{0F3204AA-C2D5-4350-B70D-AC37116CC772}"/>
    <cellStyle name="Normal 8 3 2 2 2" xfId="1826" xr:uid="{A263B9B1-9912-4A93-B84D-A2CA1161EE8C}"/>
    <cellStyle name="Normal 8 3 2 2 2 2" xfId="3175" xr:uid="{0186FDFA-488F-4FFE-B482-CE8AA50B39E3}"/>
    <cellStyle name="Normal 8 3 2 2 2 2 2" xfId="9247" xr:uid="{0A125885-7A7B-4BAC-9A5B-8D2CD17D4E25}"/>
    <cellStyle name="Normal 8 3 2 2 2 2 2 2" xfId="15319" xr:uid="{0DB50D38-507A-45A2-9549-BDDF45D8B6D2}"/>
    <cellStyle name="Normal 8 3 2 2 2 2 3" xfId="12621" xr:uid="{8D8700DA-49DC-4B54-88B7-8D944938C969}"/>
    <cellStyle name="Normal 8 3 2 2 2 2 4" xfId="6549" xr:uid="{059D702B-9B24-4182-89E0-CB5B5061FCD7}"/>
    <cellStyle name="Normal 8 3 2 2 2 3" xfId="7898" xr:uid="{CFB6FC9F-D8F4-4671-B367-8D1D32BEF88D}"/>
    <cellStyle name="Normal 8 3 2 2 2 3 2" xfId="13970" xr:uid="{9FF505C9-29F7-4FE3-A3B6-624F42E3149B}"/>
    <cellStyle name="Normal 8 3 2 2 2 4" xfId="11272" xr:uid="{A55EFA72-8D1A-4E74-ADF6-1FE5DED0D878}"/>
    <cellStyle name="Normal 8 3 2 2 2 5" xfId="5200" xr:uid="{97915F0B-C9BE-4CCF-A0D7-8032858FA120}"/>
    <cellStyle name="Normal 8 3 2 2 3" xfId="2500" xr:uid="{D526FDCB-E08A-42AE-8E33-D7A119F40AA6}"/>
    <cellStyle name="Normal 8 3 2 2 3 2" xfId="8572" xr:uid="{BB4A08FB-91BE-47D2-8BB3-310881C6D3BC}"/>
    <cellStyle name="Normal 8 3 2 2 3 2 2" xfId="14644" xr:uid="{E3F95D9E-4E32-401B-9B84-5461C8B5396A}"/>
    <cellStyle name="Normal 8 3 2 2 3 3" xfId="11946" xr:uid="{549AB0DF-A4ED-4218-813D-F38EEEC094FC}"/>
    <cellStyle name="Normal 8 3 2 2 3 4" xfId="5874" xr:uid="{85433702-23C7-4B86-A98C-49C7C1B1173D}"/>
    <cellStyle name="Normal 8 3 2 2 4" xfId="1151" xr:uid="{8875D104-8921-474C-9ECA-0FDFB4AB1837}"/>
    <cellStyle name="Normal 8 3 2 2 4 2" xfId="13295" xr:uid="{353BAC8A-4F85-4BB1-BCDB-0E9F9A317B22}"/>
    <cellStyle name="Normal 8 3 2 2 4 3" xfId="7223" xr:uid="{5521D5EC-A79A-4948-979D-FF84B32FC77F}"/>
    <cellStyle name="Normal 8 3 2 2 5" xfId="4033" xr:uid="{BF6797D4-478A-4019-A477-EE1F8C1359F0}"/>
    <cellStyle name="Normal 8 3 2 2 5 2" xfId="16177" xr:uid="{D4494FC2-7937-43AF-B831-0D50A6AC82C8}"/>
    <cellStyle name="Normal 8 3 2 2 5 3" xfId="10105" xr:uid="{3D25AA2A-D666-41F0-AC77-38C4C16F1CD4}"/>
    <cellStyle name="Normal 8 3 2 2 6" xfId="10597" xr:uid="{C782CE37-7B44-4148-93DA-2846914E6758}"/>
    <cellStyle name="Normal 8 3 2 2 7" xfId="4525" xr:uid="{65D27FB6-A40B-4CED-B875-590B25D13112}"/>
    <cellStyle name="Normal 8 3 2 3" xfId="475" xr:uid="{D38EA90C-2F89-49C2-A9EF-A82CECD268F9}"/>
    <cellStyle name="Normal 8 3 2 3 2" xfId="2008" xr:uid="{4902C256-D086-4317-83FD-072453DC83F8}"/>
    <cellStyle name="Normal 8 3 2 3 2 2" xfId="3357" xr:uid="{1BD336AD-9119-485D-A37B-BB6772443B6C}"/>
    <cellStyle name="Normal 8 3 2 3 2 2 2" xfId="9429" xr:uid="{79FC358B-6F2C-4F08-A80B-FD449FDDF08A}"/>
    <cellStyle name="Normal 8 3 2 3 2 2 2 2" xfId="15501" xr:uid="{A13714AB-0B8C-4910-92DF-A4EBF4A898E1}"/>
    <cellStyle name="Normal 8 3 2 3 2 2 3" xfId="12803" xr:uid="{69806315-5350-4FE4-A0AC-FEFBE750EC8B}"/>
    <cellStyle name="Normal 8 3 2 3 2 2 4" xfId="6731" xr:uid="{61E944D4-3B43-4F4A-AA41-E57C898B0A6A}"/>
    <cellStyle name="Normal 8 3 2 3 2 3" xfId="8080" xr:uid="{AC5E542B-E099-441D-B0BD-89EDB23E7D56}"/>
    <cellStyle name="Normal 8 3 2 3 2 3 2" xfId="14152" xr:uid="{72AC06F4-9D7A-4FC2-88B9-6346C429F10C}"/>
    <cellStyle name="Normal 8 3 2 3 2 4" xfId="11454" xr:uid="{6CD4D1C7-0A82-4049-BC73-C60F7FDCF05E}"/>
    <cellStyle name="Normal 8 3 2 3 2 5" xfId="5382" xr:uid="{68D00506-2D16-471C-9C6C-36E51EBD42DF}"/>
    <cellStyle name="Normal 8 3 2 3 3" xfId="2682" xr:uid="{C04E5880-EE3D-41DA-92CB-506C3107DC14}"/>
    <cellStyle name="Normal 8 3 2 3 3 2" xfId="8754" xr:uid="{5CFC6E21-772F-4C9A-9A61-2321DB2AB58D}"/>
    <cellStyle name="Normal 8 3 2 3 3 2 2" xfId="14826" xr:uid="{7EE1DC90-8FE7-42FF-8B0D-DB3C770B4AC5}"/>
    <cellStyle name="Normal 8 3 2 3 3 3" xfId="12128" xr:uid="{8F00CB89-39B7-4587-BCCF-FDE03D8305EF}"/>
    <cellStyle name="Normal 8 3 2 3 3 4" xfId="6056" xr:uid="{3EE7B6ED-06E0-4148-A283-B25D68E377BB}"/>
    <cellStyle name="Normal 8 3 2 3 4" xfId="1333" xr:uid="{4861B9E5-4055-4ED3-83B9-2A72CD5E567E}"/>
    <cellStyle name="Normal 8 3 2 3 4 2" xfId="13477" xr:uid="{D57B0F67-D020-4950-9FD3-897E199D4C61}"/>
    <cellStyle name="Normal 8 3 2 3 4 3" xfId="7405" xr:uid="{03FE9C6E-1552-42D7-878B-DFE50FFA284F}"/>
    <cellStyle name="Normal 8 3 2 3 5" xfId="3849" xr:uid="{FC39E017-59D7-4CF5-B6AD-6989F2689F12}"/>
    <cellStyle name="Normal 8 3 2 3 5 2" xfId="15993" xr:uid="{815E88D1-58E3-4335-BECD-DE662AB5DD92}"/>
    <cellStyle name="Normal 8 3 2 3 5 3" xfId="9921" xr:uid="{1A90E99F-E9BE-41C3-BFCB-05F7E59F0F34}"/>
    <cellStyle name="Normal 8 3 2 3 6" xfId="10779" xr:uid="{7CBBDCC1-576F-4089-AB03-002D3EF3A0B3}"/>
    <cellStyle name="Normal 8 3 2 3 7" xfId="4707" xr:uid="{1864EAC7-FEB4-45D4-B479-455885966BC7}"/>
    <cellStyle name="Normal 8 3 2 4" xfId="1642" xr:uid="{F765A9FA-093B-446B-A0E0-18DA9E61ADE9}"/>
    <cellStyle name="Normal 8 3 2 4 2" xfId="2991" xr:uid="{8A6402F1-3268-4844-A54F-77ECF8DCA22B}"/>
    <cellStyle name="Normal 8 3 2 4 2 2" xfId="9063" xr:uid="{E12B5622-4107-494F-B605-A78A534190B3}"/>
    <cellStyle name="Normal 8 3 2 4 2 2 2" xfId="15135" xr:uid="{0C7A5BE1-1D41-4BCD-A12C-D6442CB6DC5C}"/>
    <cellStyle name="Normal 8 3 2 4 2 3" xfId="12437" xr:uid="{981F1180-B19E-457B-A70A-A7DD25D9C275}"/>
    <cellStyle name="Normal 8 3 2 4 2 4" xfId="6365" xr:uid="{9F0B22D5-5D7C-48A8-B8E8-9FC9EA5C00E6}"/>
    <cellStyle name="Normal 8 3 2 4 3" xfId="7714" xr:uid="{7F6F4953-6856-4F7B-88FB-9FDDBF39507C}"/>
    <cellStyle name="Normal 8 3 2 4 3 2" xfId="13786" xr:uid="{0733D8B6-4CB3-4F36-A910-40457B5089FC}"/>
    <cellStyle name="Normal 8 3 2 4 4" xfId="11088" xr:uid="{E425E077-559B-4121-B5E7-C1D79324C9F1}"/>
    <cellStyle name="Normal 8 3 2 4 5" xfId="5016" xr:uid="{BDB42E9C-2261-497E-A8AC-05A1A12B5C78}"/>
    <cellStyle name="Normal 8 3 2 5" xfId="2316" xr:uid="{DD5A98F6-4BE7-469B-B87C-60EEE1697DE4}"/>
    <cellStyle name="Normal 8 3 2 5 2" xfId="8388" xr:uid="{3DCD8419-BB65-4B49-B1CC-04655821BD38}"/>
    <cellStyle name="Normal 8 3 2 5 2 2" xfId="14460" xr:uid="{8F871DE2-F2BF-4471-BB2F-17C285591530}"/>
    <cellStyle name="Normal 8 3 2 5 3" xfId="11762" xr:uid="{21C41968-6F35-407D-A3D4-4221B8A7BCA0}"/>
    <cellStyle name="Normal 8 3 2 5 4" xfId="5690" xr:uid="{7F171C6F-9476-478B-8815-70DCACE0D82E}"/>
    <cellStyle name="Normal 8 3 2 6" xfId="967" xr:uid="{C809E43A-3F02-4866-A7D5-32A880CF9FAC}"/>
    <cellStyle name="Normal 8 3 2 6 2" xfId="13111" xr:uid="{B07F8D31-969C-435B-8411-6C84A589FEB5}"/>
    <cellStyle name="Normal 8 3 2 6 3" xfId="7039" xr:uid="{6365B44D-DD80-4E8E-B33E-3FC601CC40C4}"/>
    <cellStyle name="Normal 8 3 2 7" xfId="3539" xr:uid="{92C20AD6-1759-4B76-8B53-DFCBC913C833}"/>
    <cellStyle name="Normal 8 3 2 7 2" xfId="15683" xr:uid="{6430F85D-E528-4D25-9EAE-15DC865F2E6C}"/>
    <cellStyle name="Normal 8 3 2 7 3" xfId="9611" xr:uid="{5B80C171-722B-4150-81CF-76507D3D2E2B}"/>
    <cellStyle name="Normal 8 3 2 8" xfId="10413" xr:uid="{EBF9F173-094E-4F36-9058-7F4DB98DD527}"/>
    <cellStyle name="Normal 8 3 2 9" xfId="4341" xr:uid="{3A47A672-FCEC-473A-940A-76FC955D6E8B}"/>
    <cellStyle name="Normal 8 3 3" xfId="385" xr:uid="{EE033CAA-4AF7-486E-ABC9-7AC0F04BE1D7}"/>
    <cellStyle name="Normal 8 3 3 2" xfId="1553" xr:uid="{9E3726E8-2F38-4BC0-84FB-13A45B9BF434}"/>
    <cellStyle name="Normal 8 3 3 2 2" xfId="2902" xr:uid="{B87AF41D-AE3E-4853-87EC-3831F1DDD9E4}"/>
    <cellStyle name="Normal 8 3 3 2 2 2" xfId="8974" xr:uid="{54B92E0B-CD52-4B55-9978-BA5CE096E97E}"/>
    <cellStyle name="Normal 8 3 3 2 2 2 2" xfId="15046" xr:uid="{967B1165-4823-4A9C-817F-1F14D3E7E23D}"/>
    <cellStyle name="Normal 8 3 3 2 2 3" xfId="12348" xr:uid="{1089E34D-6385-49E9-B681-7F73CABC22BE}"/>
    <cellStyle name="Normal 8 3 3 2 2 4" xfId="6276" xr:uid="{DDD5E664-30F0-423A-909C-FBC5E789B636}"/>
    <cellStyle name="Normal 8 3 3 2 3" xfId="7625" xr:uid="{352B7F6C-A522-4EEC-B38C-A4FCF7537AED}"/>
    <cellStyle name="Normal 8 3 3 2 3 2" xfId="13697" xr:uid="{653EB613-07A0-41B5-9F30-68376611FF82}"/>
    <cellStyle name="Normal 8 3 3 2 4" xfId="10999" xr:uid="{A7E4CDE2-0B3D-419F-B062-D7FB0AA2F51D}"/>
    <cellStyle name="Normal 8 3 3 2 5" xfId="4927" xr:uid="{FBDCEAA9-EF3D-4BD6-8200-5B52456F85FD}"/>
    <cellStyle name="Normal 8 3 3 3" xfId="2227" xr:uid="{308A811F-7CD5-48F0-8C8D-6B35A1300DC5}"/>
    <cellStyle name="Normal 8 3 3 3 2" xfId="8299" xr:uid="{0325CF52-2A2B-40EC-A41C-A54340CBE0DB}"/>
    <cellStyle name="Normal 8 3 3 3 2 2" xfId="14371" xr:uid="{0F7686C6-1CE8-494F-950F-BEFE4C0B11B1}"/>
    <cellStyle name="Normal 8 3 3 3 3" xfId="11673" xr:uid="{335976E4-AF4A-49D2-ADA1-755681421599}"/>
    <cellStyle name="Normal 8 3 3 3 4" xfId="5601" xr:uid="{914ECA41-13CC-4EE0-B383-7876FA25DE6C}"/>
    <cellStyle name="Normal 8 3 3 4" xfId="878" xr:uid="{EC5CA150-CDF3-4118-85E1-6C535B6E5EEE}"/>
    <cellStyle name="Normal 8 3 3 4 2" xfId="13022" xr:uid="{26159459-B04E-4826-B2D7-6240107CB8F2}"/>
    <cellStyle name="Normal 8 3 3 4 3" xfId="6950" xr:uid="{C4EB3D3D-E619-494E-A7B9-0D054DA9283C}"/>
    <cellStyle name="Normal 8 3 3 5" xfId="3760" xr:uid="{06CD1D2D-02CF-48A2-A8A0-6AAD25C79BDD}"/>
    <cellStyle name="Normal 8 3 3 5 2" xfId="15904" xr:uid="{5E01AAB6-8F0A-4972-A537-E3EF7DB497AC}"/>
    <cellStyle name="Normal 8 3 3 5 3" xfId="9832" xr:uid="{12331462-5449-46EA-9373-671725A773FE}"/>
    <cellStyle name="Normal 8 3 3 6" xfId="10324" xr:uid="{C8C48BFA-F089-46DD-8AB8-E672177819CF}"/>
    <cellStyle name="Normal 8 3 3 7" xfId="4252" xr:uid="{B255BAF7-D243-438B-B956-8DD40C259CAE}"/>
    <cellStyle name="Normal 8 3 4" xfId="570" xr:uid="{4B96DA8E-67A0-4A76-AD62-1A17B4E30443}"/>
    <cellStyle name="Normal 8 3 4 2" xfId="1737" xr:uid="{5F31841A-C941-4C32-9F31-E87CFE856E32}"/>
    <cellStyle name="Normal 8 3 4 2 2" xfId="3086" xr:uid="{0404C421-2B7C-44E2-AA40-A77264B07E05}"/>
    <cellStyle name="Normal 8 3 4 2 2 2" xfId="9158" xr:uid="{2CEADB5C-8454-4C0D-A068-D341FD7E81B8}"/>
    <cellStyle name="Normal 8 3 4 2 2 2 2" xfId="15230" xr:uid="{618DEA67-8673-4305-9714-B1EC7DDD38B6}"/>
    <cellStyle name="Normal 8 3 4 2 2 3" xfId="12532" xr:uid="{DB4EA5BB-BC7C-4BAD-B997-7386879AA57F}"/>
    <cellStyle name="Normal 8 3 4 2 2 4" xfId="6460" xr:uid="{06B7B1B3-ACE7-40EC-987E-930072B13288}"/>
    <cellStyle name="Normal 8 3 4 2 3" xfId="7809" xr:uid="{233B62B5-1B24-4325-8B9E-81F3D30E6630}"/>
    <cellStyle name="Normal 8 3 4 2 3 2" xfId="13881" xr:uid="{0ACA1C90-9000-4D7D-BAE0-B57E9BD71F89}"/>
    <cellStyle name="Normal 8 3 4 2 4" xfId="11183" xr:uid="{4FFB67AF-84C6-4C97-A118-8D50E72E9EA7}"/>
    <cellStyle name="Normal 8 3 4 2 5" xfId="5111" xr:uid="{97B5E239-A6BF-4E91-A135-F5E7DFBEFC5F}"/>
    <cellStyle name="Normal 8 3 4 3" xfId="2411" xr:uid="{E42C2BC0-9AE6-4ABC-9CB5-8E915C7C3D0F}"/>
    <cellStyle name="Normal 8 3 4 3 2" xfId="8483" xr:uid="{559CAE67-36BA-443F-98DB-23D865FAAA9E}"/>
    <cellStyle name="Normal 8 3 4 3 2 2" xfId="14555" xr:uid="{A0ABA36F-376D-45A2-947E-D43580ED65E8}"/>
    <cellStyle name="Normal 8 3 4 3 3" xfId="11857" xr:uid="{5449A62F-F79B-449E-80C1-803166D1455A}"/>
    <cellStyle name="Normal 8 3 4 3 4" xfId="5785" xr:uid="{7B249457-21EE-422F-ACE4-2FB4C66A8548}"/>
    <cellStyle name="Normal 8 3 4 4" xfId="1062" xr:uid="{632763AC-34A0-43AF-81F7-4CAB53B6CCE6}"/>
    <cellStyle name="Normal 8 3 4 4 2" xfId="13206" xr:uid="{86625BE0-3805-4B84-8650-925399C84B70}"/>
    <cellStyle name="Normal 8 3 4 4 3" xfId="7134" xr:uid="{C7270DE3-1A72-47B0-8B77-ED10AB685B0C}"/>
    <cellStyle name="Normal 8 3 4 5" xfId="3944" xr:uid="{03C67695-3CF6-46B7-8BD6-A128F0DE1619}"/>
    <cellStyle name="Normal 8 3 4 5 2" xfId="16088" xr:uid="{90022830-A61F-4F1D-A672-C39E84CC1BCF}"/>
    <cellStyle name="Normal 8 3 4 5 3" xfId="10016" xr:uid="{296834C9-4CEE-4BD5-8622-A1EDE2A8EB2E}"/>
    <cellStyle name="Normal 8 3 4 6" xfId="10508" xr:uid="{8D34DCC3-934E-4E84-9398-86691E0A6D24}"/>
    <cellStyle name="Normal 8 3 4 7" xfId="4436" xr:uid="{F7729BC0-6A0F-456B-9BA5-217B3A0B4620}"/>
    <cellStyle name="Normal 8 3 5" xfId="257" xr:uid="{A559FB57-279B-4880-A2C3-FFCD3F6FFDBA}"/>
    <cellStyle name="Normal 8 3 5 2" xfId="1919" xr:uid="{057E8D32-CE01-458D-96AC-A27ACB29736D}"/>
    <cellStyle name="Normal 8 3 5 2 2" xfId="3268" xr:uid="{13FE25AC-E3AF-4A76-926A-D33BF6763AF7}"/>
    <cellStyle name="Normal 8 3 5 2 2 2" xfId="9340" xr:uid="{C3FA170D-76D4-4B6D-8651-DC3530A8BE15}"/>
    <cellStyle name="Normal 8 3 5 2 2 2 2" xfId="15412" xr:uid="{7E047CB3-CD04-458E-B757-11E6023DCFCA}"/>
    <cellStyle name="Normal 8 3 5 2 2 3" xfId="12714" xr:uid="{FBE204AD-7E8B-4C9F-A8A3-7CFA2C2253C0}"/>
    <cellStyle name="Normal 8 3 5 2 2 4" xfId="6642" xr:uid="{293A98DE-2EDF-480F-B88E-4050F0B635BA}"/>
    <cellStyle name="Normal 8 3 5 2 3" xfId="7991" xr:uid="{BB7E5861-CEA4-4080-B1E0-8602B7C9CE64}"/>
    <cellStyle name="Normal 8 3 5 2 3 2" xfId="14063" xr:uid="{748A6F8F-FDBC-479E-8E68-39A26F8E37F1}"/>
    <cellStyle name="Normal 8 3 5 2 4" xfId="11365" xr:uid="{8FE246F7-9A39-42A7-97A5-DD1B453051B4}"/>
    <cellStyle name="Normal 8 3 5 2 5" xfId="5293" xr:uid="{FB89FBCA-544F-4E48-A9B4-073F28E72665}"/>
    <cellStyle name="Normal 8 3 5 3" xfId="2593" xr:uid="{BA4F1F37-D054-4864-8FFE-438D17D7CC25}"/>
    <cellStyle name="Normal 8 3 5 3 2" xfId="8665" xr:uid="{F91FD79E-8197-4BD8-8D9C-7362B11DC57B}"/>
    <cellStyle name="Normal 8 3 5 3 2 2" xfId="14737" xr:uid="{A64A57BE-8EAF-4D3E-A85A-F2B548612637}"/>
    <cellStyle name="Normal 8 3 5 3 3" xfId="12039" xr:uid="{DE036F42-FEB1-4404-935C-A87EADBAF2E0}"/>
    <cellStyle name="Normal 8 3 5 3 4" xfId="5967" xr:uid="{A2895724-433A-4504-B518-46869254E6ED}"/>
    <cellStyle name="Normal 8 3 5 4" xfId="1244" xr:uid="{CB7D1DC4-93D3-4032-BCC5-3A139F7DB83D}"/>
    <cellStyle name="Normal 8 3 5 4 2" xfId="13388" xr:uid="{A2C92EDF-29A3-40CD-A05C-FA66AAAC6E4D}"/>
    <cellStyle name="Normal 8 3 5 4 3" xfId="7316" xr:uid="{BD94362B-97A3-4324-A025-C1AE56B23AED}"/>
    <cellStyle name="Normal 8 3 5 5" xfId="3632" xr:uid="{D36E6090-9A88-41BA-82F6-1C07CB5F335F}"/>
    <cellStyle name="Normal 8 3 5 5 2" xfId="15776" xr:uid="{31B5520F-5CBE-4637-B986-FCD092E478FE}"/>
    <cellStyle name="Normal 8 3 5 5 3" xfId="9704" xr:uid="{94165132-3FD5-4341-9789-9A35B3BD5B15}"/>
    <cellStyle name="Normal 8 3 5 6" xfId="10690" xr:uid="{0507183C-10B3-42CA-A30A-C8318DBDF3FC}"/>
    <cellStyle name="Normal 8 3 5 7" xfId="4618" xr:uid="{6FF83934-1FEF-4530-AF53-D876335A48C2}"/>
    <cellStyle name="Normal 8 3 6" xfId="1426" xr:uid="{2CBC989D-37B2-49D1-B3AE-8CFE4AA99870}"/>
    <cellStyle name="Normal 8 3 6 2" xfId="2775" xr:uid="{F2D151EF-1261-4E9D-B9A6-024F2C1D58D0}"/>
    <cellStyle name="Normal 8 3 6 2 2" xfId="8847" xr:uid="{8B66E1F0-8320-4559-B8D3-B47122011228}"/>
    <cellStyle name="Normal 8 3 6 2 2 2" xfId="14919" xr:uid="{F3E04927-2233-4A93-A2A0-A39A8A33C9D1}"/>
    <cellStyle name="Normal 8 3 6 2 3" xfId="12221" xr:uid="{9EA8A99D-3B3C-475B-851C-87B6AB52D38A}"/>
    <cellStyle name="Normal 8 3 6 2 4" xfId="6149" xr:uid="{E9231A9C-A562-407A-98E0-B05FB5769586}"/>
    <cellStyle name="Normal 8 3 6 3" xfId="7498" xr:uid="{F4CEEFD2-798A-4E2F-919A-F7641AF2EC2C}"/>
    <cellStyle name="Normal 8 3 6 3 2" xfId="13570" xr:uid="{7B879A04-5717-4C01-BF91-DFC03F7AFD77}"/>
    <cellStyle name="Normal 8 3 6 4" xfId="10872" xr:uid="{FB2A8973-36B7-4EBC-82B7-A57AF6BCF175}"/>
    <cellStyle name="Normal 8 3 6 5" xfId="4800" xr:uid="{9D9DEA6D-CA0B-4008-B72A-5BE16E03BAB0}"/>
    <cellStyle name="Normal 8 3 7" xfId="2101" xr:uid="{8303FA2A-B502-4D53-8A25-5F3919313D08}"/>
    <cellStyle name="Normal 8 3 7 2" xfId="8173" xr:uid="{A551F4FD-F16B-4A72-887E-AB81A418B4E5}"/>
    <cellStyle name="Normal 8 3 7 2 2" xfId="14245" xr:uid="{7B931070-1183-49B2-9B4A-7D009FFF9EF6}"/>
    <cellStyle name="Normal 8 3 7 3" xfId="11547" xr:uid="{211AFC1B-1177-4A98-B8AA-FE715839CA01}"/>
    <cellStyle name="Normal 8 3 7 4" xfId="5475" xr:uid="{BD932DAE-EA47-4EF4-B15A-1DDDF8590EFA}"/>
    <cellStyle name="Normal 8 3 8" xfId="752" xr:uid="{608DA41C-FEF6-498C-9FD3-67225D85D537}"/>
    <cellStyle name="Normal 8 3 8 2" xfId="12896" xr:uid="{4D2E66C5-0D52-4AC4-88F3-690BF054374D}"/>
    <cellStyle name="Normal 8 3 8 3" xfId="6824" xr:uid="{E0CCB451-CA2D-466B-92B5-CBF5BF83C215}"/>
    <cellStyle name="Normal 8 3 9" xfId="3450" xr:uid="{5EE515B6-3D7A-47CA-BEFC-CFEC02683DD1}"/>
    <cellStyle name="Normal 8 3 9 2" xfId="15594" xr:uid="{A54E34E5-5224-41AF-9280-76204B1AD850}"/>
    <cellStyle name="Normal 8 3 9 3" xfId="9522" xr:uid="{0A2E2023-E548-4FD7-80F8-CA42F1C42486}"/>
    <cellStyle name="Normal 8 4" xfId="103" xr:uid="{00000000-0005-0000-0000-0000BC000000}"/>
    <cellStyle name="Normal 8 4 10" xfId="10229" xr:uid="{01EF3D78-9D2E-4FD5-BE35-82AAEC0F75E6}"/>
    <cellStyle name="Normal 8 4 11" xfId="4157" xr:uid="{6A06A159-0579-4BB7-892A-8CDF995B8BEE}"/>
    <cellStyle name="Normal 8 4 2" xfId="191" xr:uid="{00000000-0005-0000-0000-0000BD000000}"/>
    <cellStyle name="Normal 8 4 2 2" xfId="688" xr:uid="{A2E4F434-27E4-431E-B0D2-EE00F764DE08}"/>
    <cellStyle name="Normal 8 4 2 2 2" xfId="1855" xr:uid="{F12AD617-4610-480B-88B9-71E920313B60}"/>
    <cellStyle name="Normal 8 4 2 2 2 2" xfId="3204" xr:uid="{EB7C4A99-8137-470B-8EF9-A276EC1ADF28}"/>
    <cellStyle name="Normal 8 4 2 2 2 2 2" xfId="9276" xr:uid="{09C1813B-3C40-43B4-A837-68135EBA3612}"/>
    <cellStyle name="Normal 8 4 2 2 2 2 2 2" xfId="15348" xr:uid="{14066ADF-8170-4BA4-B2CE-6DD9724EF182}"/>
    <cellStyle name="Normal 8 4 2 2 2 2 3" xfId="12650" xr:uid="{17A6E70B-0033-404E-BEEA-C5D544F5CAA9}"/>
    <cellStyle name="Normal 8 4 2 2 2 2 4" xfId="6578" xr:uid="{14F6B8A7-A12D-497B-98BD-696E9F6C20E7}"/>
    <cellStyle name="Normal 8 4 2 2 2 3" xfId="7927" xr:uid="{2AE1D3AF-8D77-4D5E-BAEC-EACEB8BEF949}"/>
    <cellStyle name="Normal 8 4 2 2 2 3 2" xfId="13999" xr:uid="{23B07466-31E7-4171-98FE-C277C81141FE}"/>
    <cellStyle name="Normal 8 4 2 2 2 4" xfId="11301" xr:uid="{8EC80CA6-AC2B-4FCB-83D1-1CEB3AF8C80C}"/>
    <cellStyle name="Normal 8 4 2 2 2 5" xfId="5229" xr:uid="{ADC08F67-BAA9-48D3-B627-5F731A1BD7E9}"/>
    <cellStyle name="Normal 8 4 2 2 3" xfId="2529" xr:uid="{5BB0F39B-37E1-4497-B4C7-7203B22B910E}"/>
    <cellStyle name="Normal 8 4 2 2 3 2" xfId="8601" xr:uid="{8DB7D318-5B78-4E56-AC7E-A4DB67775332}"/>
    <cellStyle name="Normal 8 4 2 2 3 2 2" xfId="14673" xr:uid="{54C494B0-228D-4B66-A89C-AC79BAE602B5}"/>
    <cellStyle name="Normal 8 4 2 2 3 3" xfId="11975" xr:uid="{70DD70CD-05E8-43A1-98F9-E4B54FB1B528}"/>
    <cellStyle name="Normal 8 4 2 2 3 4" xfId="5903" xr:uid="{05471E1F-4C0F-4305-B3CA-11DF6C2B4B7D}"/>
    <cellStyle name="Normal 8 4 2 2 4" xfId="1180" xr:uid="{2883C13E-5AB8-4752-AAFC-8B2F2382A12F}"/>
    <cellStyle name="Normal 8 4 2 2 4 2" xfId="13324" xr:uid="{A8370B06-F99E-4DD4-978E-61952D0698EA}"/>
    <cellStyle name="Normal 8 4 2 2 4 3" xfId="7252" xr:uid="{3BF71D2A-A42A-4585-BF02-4E69B6BA2872}"/>
    <cellStyle name="Normal 8 4 2 2 5" xfId="4062" xr:uid="{521737F2-27A1-4234-8038-2FE33BC9FA0C}"/>
    <cellStyle name="Normal 8 4 2 2 5 2" xfId="16206" xr:uid="{D0AA96B9-13AE-4FF2-9477-0C5816BCB758}"/>
    <cellStyle name="Normal 8 4 2 2 5 3" xfId="10134" xr:uid="{0B1B2EFC-31F2-4ECF-A4AE-DDA00B0D2B80}"/>
    <cellStyle name="Normal 8 4 2 2 6" xfId="10626" xr:uid="{E7DB07D4-12A3-4978-9B85-55FB66C1B7B0}"/>
    <cellStyle name="Normal 8 4 2 2 7" xfId="4554" xr:uid="{9C440595-8A0E-489C-BCC2-5830CB27786A}"/>
    <cellStyle name="Normal 8 4 2 3" xfId="504" xr:uid="{199CE8D3-B093-4899-AA6D-905E02F7E944}"/>
    <cellStyle name="Normal 8 4 2 3 2" xfId="2037" xr:uid="{136518F8-1E66-44E4-AA89-F611E9596428}"/>
    <cellStyle name="Normal 8 4 2 3 2 2" xfId="3386" xr:uid="{8170263E-3C2F-499C-9B31-B72AB93C578F}"/>
    <cellStyle name="Normal 8 4 2 3 2 2 2" xfId="9458" xr:uid="{4A64324F-FBA3-49C6-82ED-B610FCF3F31C}"/>
    <cellStyle name="Normal 8 4 2 3 2 2 2 2" xfId="15530" xr:uid="{BFDC99D3-5C74-4586-A86D-9A14316CE5ED}"/>
    <cellStyle name="Normal 8 4 2 3 2 2 3" xfId="12832" xr:uid="{48812637-32D3-4BD2-8749-354505E48247}"/>
    <cellStyle name="Normal 8 4 2 3 2 2 4" xfId="6760" xr:uid="{296B7439-4A98-46B1-8434-2710845AF9AB}"/>
    <cellStyle name="Normal 8 4 2 3 2 3" xfId="8109" xr:uid="{B7434379-7669-4EE9-9734-BB0878DB1FD2}"/>
    <cellStyle name="Normal 8 4 2 3 2 3 2" xfId="14181" xr:uid="{F1F896E5-8691-497A-A272-C6AC2807F226}"/>
    <cellStyle name="Normal 8 4 2 3 2 4" xfId="11483" xr:uid="{2513A400-5723-4857-8D7B-10A8379F5865}"/>
    <cellStyle name="Normal 8 4 2 3 2 5" xfId="5411" xr:uid="{A1EE6E21-C7A2-4496-B353-B5FDAA924AA5}"/>
    <cellStyle name="Normal 8 4 2 3 3" xfId="2711" xr:uid="{BCD7EE8F-5DE1-4F11-A8B6-0BE34EEE2DD3}"/>
    <cellStyle name="Normal 8 4 2 3 3 2" xfId="8783" xr:uid="{71F59EE8-F9EA-4517-95FB-F7EB3E642EDF}"/>
    <cellStyle name="Normal 8 4 2 3 3 2 2" xfId="14855" xr:uid="{0547F96E-6B33-4D60-B449-9BA22365360B}"/>
    <cellStyle name="Normal 8 4 2 3 3 3" xfId="12157" xr:uid="{7316CBCC-EABC-4CD2-8BA7-82FCF6FE761D}"/>
    <cellStyle name="Normal 8 4 2 3 3 4" xfId="6085" xr:uid="{E872BF2B-C6A8-4123-8C04-F49F1CBDC129}"/>
    <cellStyle name="Normal 8 4 2 3 4" xfId="1362" xr:uid="{1B05A48B-B96C-40A8-8847-1E6EBD1C17CE}"/>
    <cellStyle name="Normal 8 4 2 3 4 2" xfId="13506" xr:uid="{EE3FAB48-5931-4E62-A837-57F1EA96805F}"/>
    <cellStyle name="Normal 8 4 2 3 4 3" xfId="7434" xr:uid="{BD0F8BD3-FFE2-4ADA-B70F-94561DC68A5C}"/>
    <cellStyle name="Normal 8 4 2 3 5" xfId="3878" xr:uid="{20062D79-0871-4D82-88D2-55AD837B71BE}"/>
    <cellStyle name="Normal 8 4 2 3 5 2" xfId="16022" xr:uid="{E7A5F9C5-A0A1-47D5-B16E-C74933B1324E}"/>
    <cellStyle name="Normal 8 4 2 3 5 3" xfId="9950" xr:uid="{0581F2DA-43CA-42D9-B5CD-5DA3514299F6}"/>
    <cellStyle name="Normal 8 4 2 3 6" xfId="10808" xr:uid="{9990D9CC-4ABB-48AE-88F3-03B3F8481E1F}"/>
    <cellStyle name="Normal 8 4 2 3 7" xfId="4736" xr:uid="{F327D607-2136-4D9D-A22D-204B2DF25EF8}"/>
    <cellStyle name="Normal 8 4 2 4" xfId="1671" xr:uid="{0055E8B3-E511-43AB-A3D3-B5BB90D145FE}"/>
    <cellStyle name="Normal 8 4 2 4 2" xfId="3020" xr:uid="{D427F062-31F7-4DD1-A079-B91A1F1804E7}"/>
    <cellStyle name="Normal 8 4 2 4 2 2" xfId="9092" xr:uid="{0D70A6FE-F8A2-4E23-A463-7610799A9125}"/>
    <cellStyle name="Normal 8 4 2 4 2 2 2" xfId="15164" xr:uid="{36DD9FE3-55BA-45FF-9FA3-12BD6D9BEEF7}"/>
    <cellStyle name="Normal 8 4 2 4 2 3" xfId="12466" xr:uid="{B8C0EC7E-9F77-46F9-8997-35F83158C089}"/>
    <cellStyle name="Normal 8 4 2 4 2 4" xfId="6394" xr:uid="{741DAFA4-A70F-4810-ADE8-E0AEBCE876C3}"/>
    <cellStyle name="Normal 8 4 2 4 3" xfId="7743" xr:uid="{EA0FEAC5-25F7-4848-9055-E4C2B9FFA871}"/>
    <cellStyle name="Normal 8 4 2 4 3 2" xfId="13815" xr:uid="{7DEA4D91-5CFE-4814-9FA0-3960E9DA426A}"/>
    <cellStyle name="Normal 8 4 2 4 4" xfId="11117" xr:uid="{218A8237-D36E-4F0A-BECC-AE6075C9A093}"/>
    <cellStyle name="Normal 8 4 2 4 5" xfId="5045" xr:uid="{097C32A6-A3FA-45BA-93CE-6A67C2A0722C}"/>
    <cellStyle name="Normal 8 4 2 5" xfId="2345" xr:uid="{CAF40D57-FE0D-4B43-82B7-616585B5B8D0}"/>
    <cellStyle name="Normal 8 4 2 5 2" xfId="8417" xr:uid="{43E068B3-1032-4267-8BBD-7B1D38469D5B}"/>
    <cellStyle name="Normal 8 4 2 5 2 2" xfId="14489" xr:uid="{79DE2B33-A858-460A-A379-09A3CB58C663}"/>
    <cellStyle name="Normal 8 4 2 5 3" xfId="11791" xr:uid="{BCE166F5-2136-4B80-9A5F-4A307C16591B}"/>
    <cellStyle name="Normal 8 4 2 5 4" xfId="5719" xr:uid="{E93441EA-26BC-4A8F-B803-C53F2F487FB5}"/>
    <cellStyle name="Normal 8 4 2 6" xfId="996" xr:uid="{FEE169EF-615E-4A1B-863F-473FDFA35C8D}"/>
    <cellStyle name="Normal 8 4 2 6 2" xfId="13140" xr:uid="{4A7F1C4A-B3DB-4FAE-9CD8-854E437B10BC}"/>
    <cellStyle name="Normal 8 4 2 6 3" xfId="7068" xr:uid="{944300FB-CBDA-4ADA-93FF-AC1FA2CC19A0}"/>
    <cellStyle name="Normal 8 4 2 7" xfId="3568" xr:uid="{9EFEFF4D-B8E9-49CF-8E29-B3F25F8FFE64}"/>
    <cellStyle name="Normal 8 4 2 7 2" xfId="15712" xr:uid="{D05A6D60-6502-48ED-B472-3C7C2D786463}"/>
    <cellStyle name="Normal 8 4 2 7 3" xfId="9640" xr:uid="{E7F178AB-BB17-4132-A93F-EFA9C3E16825}"/>
    <cellStyle name="Normal 8 4 2 8" xfId="10442" xr:uid="{432E54E6-129E-412E-B185-DB26B8DB87EF}"/>
    <cellStyle name="Normal 8 4 2 9" xfId="4370" xr:uid="{0F6D0D6E-D1E7-42AB-A1BC-A8AFBF8F26DC}"/>
    <cellStyle name="Normal 8 4 3" xfId="416" xr:uid="{DF985F74-E34F-470A-95DF-65E66F526086}"/>
    <cellStyle name="Normal 8 4 3 2" xfId="1584" xr:uid="{F93ECD6E-6AD2-44ED-9AA0-926D2E6D5CE4}"/>
    <cellStyle name="Normal 8 4 3 2 2" xfId="2933" xr:uid="{62539FAE-1669-4D01-BB72-42656D2BC386}"/>
    <cellStyle name="Normal 8 4 3 2 2 2" xfId="9005" xr:uid="{FE215DAA-376A-40A3-B012-28EE46204B34}"/>
    <cellStyle name="Normal 8 4 3 2 2 2 2" xfId="15077" xr:uid="{8C95286F-B302-4360-BFF1-302DAE01797C}"/>
    <cellStyle name="Normal 8 4 3 2 2 3" xfId="12379" xr:uid="{31F2B88D-00B7-43DA-8779-3214662AA0F8}"/>
    <cellStyle name="Normal 8 4 3 2 2 4" xfId="6307" xr:uid="{1114F4B4-C359-49E0-B3FC-1BDCBA51A04B}"/>
    <cellStyle name="Normal 8 4 3 2 3" xfId="7656" xr:uid="{29886C98-26B0-4F78-A9C1-B866C61D0AC7}"/>
    <cellStyle name="Normal 8 4 3 2 3 2" xfId="13728" xr:uid="{40A1F8C8-80DC-4D15-AAF1-443CB64660AA}"/>
    <cellStyle name="Normal 8 4 3 2 4" xfId="11030" xr:uid="{1E2E54BB-15F4-47DB-8030-A7558119AAE4}"/>
    <cellStyle name="Normal 8 4 3 2 5" xfId="4958" xr:uid="{90DDB6B4-0B90-4BBB-85E2-4E58A16E0C2F}"/>
    <cellStyle name="Normal 8 4 3 3" xfId="2258" xr:uid="{C89BB555-CA2B-4D14-9209-58B3D695F4E4}"/>
    <cellStyle name="Normal 8 4 3 3 2" xfId="8330" xr:uid="{078A649F-6F90-45EE-8D67-430C83312D91}"/>
    <cellStyle name="Normal 8 4 3 3 2 2" xfId="14402" xr:uid="{AAAFA960-8839-4C5B-8E1E-D7D50ACB89C7}"/>
    <cellStyle name="Normal 8 4 3 3 3" xfId="11704" xr:uid="{7BA50F62-8B77-4B82-98A9-4F98431B7A6A}"/>
    <cellStyle name="Normal 8 4 3 3 4" xfId="5632" xr:uid="{0FCF26CF-C9C2-40DC-B513-5D171B8C865F}"/>
    <cellStyle name="Normal 8 4 3 4" xfId="909" xr:uid="{F8898E53-BE6F-4848-825A-DF604D1A57A2}"/>
    <cellStyle name="Normal 8 4 3 4 2" xfId="13053" xr:uid="{11EB1DAE-8BE0-405D-AFDA-1E716102B133}"/>
    <cellStyle name="Normal 8 4 3 4 3" xfId="6981" xr:uid="{06843FCC-7787-4A8C-8AE0-104362D15D32}"/>
    <cellStyle name="Normal 8 4 3 5" xfId="3791" xr:uid="{837575F0-72A1-4929-8FA3-391787579735}"/>
    <cellStyle name="Normal 8 4 3 5 2" xfId="15935" xr:uid="{814CFDF1-9CD9-4990-9C60-2D1D9BF423DB}"/>
    <cellStyle name="Normal 8 4 3 5 3" xfId="9863" xr:uid="{16394327-0EFC-40D4-83A5-1BACCA3BB222}"/>
    <cellStyle name="Normal 8 4 3 6" xfId="10355" xr:uid="{43EB9E0A-B941-4137-93FE-97A76B285242}"/>
    <cellStyle name="Normal 8 4 3 7" xfId="4283" xr:uid="{A5556C1E-ECE9-46CD-8F11-CEB1AAB84227}"/>
    <cellStyle name="Normal 8 4 4" xfId="601" xr:uid="{37C398A7-B72B-4B27-9293-DD3BE1529F2F}"/>
    <cellStyle name="Normal 8 4 4 2" xfId="1768" xr:uid="{086DE607-7E44-41C4-8C00-C547E2150712}"/>
    <cellStyle name="Normal 8 4 4 2 2" xfId="3117" xr:uid="{C4BBF5B8-D55E-49E2-9437-6B2EC23448B3}"/>
    <cellStyle name="Normal 8 4 4 2 2 2" xfId="9189" xr:uid="{6AB3E8DD-F605-4EB4-9DD5-19AF3A4EFE33}"/>
    <cellStyle name="Normal 8 4 4 2 2 2 2" xfId="15261" xr:uid="{0E5F543D-7788-49BD-800E-915C498B41DA}"/>
    <cellStyle name="Normal 8 4 4 2 2 3" xfId="12563" xr:uid="{32F8C78D-C044-4CC4-963D-F8D1D11DE8EC}"/>
    <cellStyle name="Normal 8 4 4 2 2 4" xfId="6491" xr:uid="{D9101DAA-9056-41E4-901D-C57867D559DE}"/>
    <cellStyle name="Normal 8 4 4 2 3" xfId="7840" xr:uid="{623CF166-F74F-4B60-BB4D-3639F2864148}"/>
    <cellStyle name="Normal 8 4 4 2 3 2" xfId="13912" xr:uid="{581AC9EC-D3D0-4B55-9C86-7192F9AB7099}"/>
    <cellStyle name="Normal 8 4 4 2 4" xfId="11214" xr:uid="{96F92008-AA75-447D-B5F1-2EE49D194739}"/>
    <cellStyle name="Normal 8 4 4 2 5" xfId="5142" xr:uid="{42684BAB-E115-4332-AFF7-FBA5F9CD9202}"/>
    <cellStyle name="Normal 8 4 4 3" xfId="2442" xr:uid="{68EA4F51-643F-41A3-A073-9466EBB499CA}"/>
    <cellStyle name="Normal 8 4 4 3 2" xfId="8514" xr:uid="{39BE259A-513E-4836-A0F3-FDA3C0D9726F}"/>
    <cellStyle name="Normal 8 4 4 3 2 2" xfId="14586" xr:uid="{A24BDE53-6547-4D9E-9206-924FD902FCC2}"/>
    <cellStyle name="Normal 8 4 4 3 3" xfId="11888" xr:uid="{973FB449-F053-4FE2-8BB7-10AA041C5248}"/>
    <cellStyle name="Normal 8 4 4 3 4" xfId="5816" xr:uid="{4190FEBF-3BAB-4DC1-9083-5701C2E4B487}"/>
    <cellStyle name="Normal 8 4 4 4" xfId="1093" xr:uid="{E9B0D4DF-96FB-4225-B46B-50530215D392}"/>
    <cellStyle name="Normal 8 4 4 4 2" xfId="13237" xr:uid="{251B427B-0354-4304-8A18-DD71A3FF8071}"/>
    <cellStyle name="Normal 8 4 4 4 3" xfId="7165" xr:uid="{E96415DE-E05B-4983-A2B8-24C07A3A02D7}"/>
    <cellStyle name="Normal 8 4 4 5" xfId="3975" xr:uid="{4A1189CE-BEC2-4D28-BD47-00E726005AB7}"/>
    <cellStyle name="Normal 8 4 4 5 2" xfId="16119" xr:uid="{FA8A5DA4-1C66-4E38-98A9-23BDD3DB5F0D}"/>
    <cellStyle name="Normal 8 4 4 5 3" xfId="10047" xr:uid="{A89EBE4F-AF6C-4A2B-911F-1031D566D3F8}"/>
    <cellStyle name="Normal 8 4 4 6" xfId="10539" xr:uid="{365F8F06-48BE-4527-B7F5-6D1CC0996717}"/>
    <cellStyle name="Normal 8 4 4 7" xfId="4467" xr:uid="{34FB6BF9-B5BC-47EF-862B-FA4A7E2F7970}"/>
    <cellStyle name="Normal 8 4 5" xfId="288" xr:uid="{C5E15E10-C33F-47C9-8037-EF611EFF36D4}"/>
    <cellStyle name="Normal 8 4 5 2" xfId="1950" xr:uid="{8E1D460A-1241-4C12-A3EB-79CFF97EFFF1}"/>
    <cellStyle name="Normal 8 4 5 2 2" xfId="3299" xr:uid="{1FAEC39B-E4E8-4FC6-82BA-C0F479786CF0}"/>
    <cellStyle name="Normal 8 4 5 2 2 2" xfId="9371" xr:uid="{8914A12B-6388-4F9E-952D-C4C2CDDA091C}"/>
    <cellStyle name="Normal 8 4 5 2 2 2 2" xfId="15443" xr:uid="{2445C7BA-3692-47EF-87B0-683F13EB77E9}"/>
    <cellStyle name="Normal 8 4 5 2 2 3" xfId="12745" xr:uid="{D7B8B84C-A511-4601-8FA4-AE475A61B870}"/>
    <cellStyle name="Normal 8 4 5 2 2 4" xfId="6673" xr:uid="{8575AB8B-43F7-42C1-B1FA-C929AB44F2F7}"/>
    <cellStyle name="Normal 8 4 5 2 3" xfId="8022" xr:uid="{6775210A-F370-4B04-8333-2DB9730FA41E}"/>
    <cellStyle name="Normal 8 4 5 2 3 2" xfId="14094" xr:uid="{D25DA5B3-D00A-4CE6-ABDE-42BB75C617CE}"/>
    <cellStyle name="Normal 8 4 5 2 4" xfId="11396" xr:uid="{FF92EA61-21D8-491F-B1A8-8178C5D69EF6}"/>
    <cellStyle name="Normal 8 4 5 2 5" xfId="5324" xr:uid="{67B9B51E-2F4E-40EA-91F2-99C1EECB7023}"/>
    <cellStyle name="Normal 8 4 5 3" xfId="2624" xr:uid="{3E842C8B-B616-49A6-A69B-50E25966110B}"/>
    <cellStyle name="Normal 8 4 5 3 2" xfId="8696" xr:uid="{05204F90-DB99-4418-BF6A-DADC4DB2E93F}"/>
    <cellStyle name="Normal 8 4 5 3 2 2" xfId="14768" xr:uid="{7D3BC69C-047A-41C5-9E1F-92B58D959E06}"/>
    <cellStyle name="Normal 8 4 5 3 3" xfId="12070" xr:uid="{6E4247DB-863A-4FC0-8048-4FCA7FDAAA26}"/>
    <cellStyle name="Normal 8 4 5 3 4" xfId="5998" xr:uid="{0EC2F075-ABB0-462B-A064-0A3B64E4CE0E}"/>
    <cellStyle name="Normal 8 4 5 4" xfId="1275" xr:uid="{E775CC97-A168-4584-9AC3-0537020B7850}"/>
    <cellStyle name="Normal 8 4 5 4 2" xfId="13419" xr:uid="{7F41B1E0-EF2A-4EEB-B96A-74B53C6DAE23}"/>
    <cellStyle name="Normal 8 4 5 4 3" xfId="7347" xr:uid="{9884D19E-EFC4-4D50-8157-95BCE4185D08}"/>
    <cellStyle name="Normal 8 4 5 5" xfId="3663" xr:uid="{83AD84E3-F75F-48E7-A618-FD037702503C}"/>
    <cellStyle name="Normal 8 4 5 5 2" xfId="15807" xr:uid="{0B20D3A1-F4C9-48AB-9662-905DCB670413}"/>
    <cellStyle name="Normal 8 4 5 5 3" xfId="9735" xr:uid="{2B94A04B-96A3-418E-84F9-4F788E45E421}"/>
    <cellStyle name="Normal 8 4 5 6" xfId="10721" xr:uid="{E45F3C7D-BF9D-4719-92AE-F834398555D4}"/>
    <cellStyle name="Normal 8 4 5 7" xfId="4649" xr:uid="{3EA2A34C-0441-4189-9F47-78BDFDB2DDEA}"/>
    <cellStyle name="Normal 8 4 6" xfId="1457" xr:uid="{19737D39-A284-44C8-9B87-9E54789B0E62}"/>
    <cellStyle name="Normal 8 4 6 2" xfId="2806" xr:uid="{B99F76FA-3A44-45D5-AE1E-59C316C5581E}"/>
    <cellStyle name="Normal 8 4 6 2 2" xfId="8878" xr:uid="{69C4042E-5233-4DB5-B3D4-34BB57F97C71}"/>
    <cellStyle name="Normal 8 4 6 2 2 2" xfId="14950" xr:uid="{E662885E-2A04-4AF1-B0AB-20072096094F}"/>
    <cellStyle name="Normal 8 4 6 2 3" xfId="12252" xr:uid="{D64A423C-B0FF-479A-A048-8F725D2AB0DE}"/>
    <cellStyle name="Normal 8 4 6 2 4" xfId="6180" xr:uid="{9D351E7A-F965-4156-8CE5-80864F65905E}"/>
    <cellStyle name="Normal 8 4 6 3" xfId="7529" xr:uid="{1D76D97D-71CA-4E41-804F-1761C82F2D7B}"/>
    <cellStyle name="Normal 8 4 6 3 2" xfId="13601" xr:uid="{07003003-8F4D-457F-B3E3-C793BD83586E}"/>
    <cellStyle name="Normal 8 4 6 4" xfId="10903" xr:uid="{8881CCB9-5BD4-4DB7-9C2D-D78A2BDEBFEC}"/>
    <cellStyle name="Normal 8 4 6 5" xfId="4831" xr:uid="{D8D2F956-D4DF-4445-BB9B-8A61C8C28E77}"/>
    <cellStyle name="Normal 8 4 7" xfId="2132" xr:uid="{96AD6888-4B69-4705-8B63-22BEDED1AADF}"/>
    <cellStyle name="Normal 8 4 7 2" xfId="8204" xr:uid="{EADD2FD0-575F-44A4-99DB-EF50EE602476}"/>
    <cellStyle name="Normal 8 4 7 2 2" xfId="14276" xr:uid="{AE0D7ECA-4367-4E31-9DCA-336392A12471}"/>
    <cellStyle name="Normal 8 4 7 3" xfId="11578" xr:uid="{38FBB87F-5A88-4476-9815-673EE4BCD09A}"/>
    <cellStyle name="Normal 8 4 7 4" xfId="5506" xr:uid="{57C174DC-1E87-4A8A-A5A0-BD66D630CB8D}"/>
    <cellStyle name="Normal 8 4 8" xfId="783" xr:uid="{10B8FA83-D17D-46B6-B8D8-DB2AFDE67A7E}"/>
    <cellStyle name="Normal 8 4 8 2" xfId="12927" xr:uid="{32EB6182-4E18-441E-9D6C-C8092C81296C}"/>
    <cellStyle name="Normal 8 4 8 3" xfId="6855" xr:uid="{77C6C846-7F12-4B29-8468-5C92159B063F}"/>
    <cellStyle name="Normal 8 4 9" xfId="3481" xr:uid="{576AB025-387F-4A15-91B8-73721C91BD27}"/>
    <cellStyle name="Normal 8 4 9 2" xfId="15625" xr:uid="{8A722D43-2BC0-48F0-9827-9AFAD20F765E}"/>
    <cellStyle name="Normal 8 4 9 3" xfId="9553" xr:uid="{07700E09-0FBB-434E-9FFD-DC13B84B0FE5}"/>
    <cellStyle name="Normal 8 5" xfId="133" xr:uid="{00000000-0005-0000-0000-0000BE000000}"/>
    <cellStyle name="Normal 8 5 10" xfId="4187" xr:uid="{7D980E58-7212-4498-A2F3-6E795C0F2198}"/>
    <cellStyle name="Normal 8 5 2" xfId="446" xr:uid="{87022FDB-5157-4998-A8EE-C8AE827156EE}"/>
    <cellStyle name="Normal 8 5 2 2" xfId="1613" xr:uid="{86F02147-D2BC-476B-907F-0B4A1268CB03}"/>
    <cellStyle name="Normal 8 5 2 2 2" xfId="2962" xr:uid="{EDAF2F22-A388-400C-9519-5686DE987BB4}"/>
    <cellStyle name="Normal 8 5 2 2 2 2" xfId="9034" xr:uid="{529495E4-3532-415F-B653-A35A41C02749}"/>
    <cellStyle name="Normal 8 5 2 2 2 2 2" xfId="15106" xr:uid="{5BA412F6-7556-4EA9-BCF4-DFC1DDAB95DA}"/>
    <cellStyle name="Normal 8 5 2 2 2 3" xfId="12408" xr:uid="{C19E6086-6EA9-435F-99B9-763BF6190246}"/>
    <cellStyle name="Normal 8 5 2 2 2 4" xfId="6336" xr:uid="{12B9383A-C168-47ED-90AC-7E60200DE3B6}"/>
    <cellStyle name="Normal 8 5 2 2 3" xfId="7685" xr:uid="{C062184E-F233-4CFD-A115-7BDEBAB30864}"/>
    <cellStyle name="Normal 8 5 2 2 3 2" xfId="13757" xr:uid="{0325BBB5-432E-4870-80A2-ED8446245766}"/>
    <cellStyle name="Normal 8 5 2 2 4" xfId="11059" xr:uid="{8051888B-5C4E-4243-9C58-370696C25B0C}"/>
    <cellStyle name="Normal 8 5 2 2 5" xfId="4987" xr:uid="{D6917B70-6A2F-4E32-B639-34D3826AA22D}"/>
    <cellStyle name="Normal 8 5 2 3" xfId="2287" xr:uid="{00EF7733-A2DF-4B45-AA6D-0FCA1A86E094}"/>
    <cellStyle name="Normal 8 5 2 3 2" xfId="8359" xr:uid="{3EE7E9C5-852D-4FC3-804F-0E9EB6F8185D}"/>
    <cellStyle name="Normal 8 5 2 3 2 2" xfId="14431" xr:uid="{5CE886C9-7532-4916-95EB-16F4A47318FE}"/>
    <cellStyle name="Normal 8 5 2 3 3" xfId="11733" xr:uid="{89001559-6806-402B-A1D6-364706CE4A60}"/>
    <cellStyle name="Normal 8 5 2 3 4" xfId="5661" xr:uid="{F4236028-0939-49B7-BAD3-01FBC02229A8}"/>
    <cellStyle name="Normal 8 5 2 4" xfId="938" xr:uid="{CB2301C1-9ECD-45BD-84D9-983830CBD437}"/>
    <cellStyle name="Normal 8 5 2 4 2" xfId="13082" xr:uid="{79301B41-9480-4ECB-8E88-4EFC148F8B45}"/>
    <cellStyle name="Normal 8 5 2 4 3" xfId="7010" xr:uid="{0E74AA85-0033-4BE6-81E2-AC5596051CE4}"/>
    <cellStyle name="Normal 8 5 2 5" xfId="3820" xr:uid="{6C48A49C-DA44-4318-AA92-665C041D2F2B}"/>
    <cellStyle name="Normal 8 5 2 5 2" xfId="15964" xr:uid="{ECD6F360-7603-4273-86C9-3EF904B3C7AE}"/>
    <cellStyle name="Normal 8 5 2 5 3" xfId="9892" xr:uid="{3459C055-7733-40B0-B3BE-054D4CB8BD39}"/>
    <cellStyle name="Normal 8 5 2 6" xfId="10384" xr:uid="{61AE94ED-85D9-46B9-89C9-EDAA0553F4A3}"/>
    <cellStyle name="Normal 8 5 2 7" xfId="4312" xr:uid="{E2C2A687-C48B-46C9-A757-02FCBC232FD8}"/>
    <cellStyle name="Normal 8 5 3" xfId="630" xr:uid="{75697B91-D411-438F-9EAC-AC90910D4E59}"/>
    <cellStyle name="Normal 8 5 3 2" xfId="1797" xr:uid="{7194C210-1371-4205-BF1F-0E4AA0AEF6FA}"/>
    <cellStyle name="Normal 8 5 3 2 2" xfId="3146" xr:uid="{6F013F3E-8232-4466-B7F8-20385DFD95ED}"/>
    <cellStyle name="Normal 8 5 3 2 2 2" xfId="9218" xr:uid="{FFC9F100-27C8-4D67-B616-F21B9676BA12}"/>
    <cellStyle name="Normal 8 5 3 2 2 2 2" xfId="15290" xr:uid="{6C49F6FC-C7B2-43A7-A6C4-0F5FB3D186FB}"/>
    <cellStyle name="Normal 8 5 3 2 2 3" xfId="12592" xr:uid="{161E4250-AA5A-4BE9-8891-5295F71767B1}"/>
    <cellStyle name="Normal 8 5 3 2 2 4" xfId="6520" xr:uid="{3FA01C8F-7EF6-4BC2-A776-74EB016CC403}"/>
    <cellStyle name="Normal 8 5 3 2 3" xfId="7869" xr:uid="{BF3DE5BE-B860-409C-B95F-1C0F56F2F057}"/>
    <cellStyle name="Normal 8 5 3 2 3 2" xfId="13941" xr:uid="{66DD5078-2CA4-4EDB-868B-DC5DCBA9E0DF}"/>
    <cellStyle name="Normal 8 5 3 2 4" xfId="11243" xr:uid="{92C27670-ECCE-4C62-80CC-ACB4E9B61E0F}"/>
    <cellStyle name="Normal 8 5 3 2 5" xfId="5171" xr:uid="{4BDECE76-28BC-40DE-B06C-1B1E19F68CD9}"/>
    <cellStyle name="Normal 8 5 3 3" xfId="2471" xr:uid="{6E2D19E7-653B-4D4D-B06D-2D6C27C71883}"/>
    <cellStyle name="Normal 8 5 3 3 2" xfId="8543" xr:uid="{2168F1E3-356C-4EB5-A2CE-71A85FE25076}"/>
    <cellStyle name="Normal 8 5 3 3 2 2" xfId="14615" xr:uid="{59C31781-CEA9-4ACB-A217-934011798307}"/>
    <cellStyle name="Normal 8 5 3 3 3" xfId="11917" xr:uid="{D5B1BF6E-8EB4-4EA6-A3D0-FD4032C877A4}"/>
    <cellStyle name="Normal 8 5 3 3 4" xfId="5845" xr:uid="{FE44AC10-AECE-4BF0-9BEF-951A94F7F911}"/>
    <cellStyle name="Normal 8 5 3 4" xfId="1122" xr:uid="{A0286D7A-0666-462C-AC76-52A0CCF5E563}"/>
    <cellStyle name="Normal 8 5 3 4 2" xfId="13266" xr:uid="{AA05BC00-8DC0-4EBB-A634-527C80339DEC}"/>
    <cellStyle name="Normal 8 5 3 4 3" xfId="7194" xr:uid="{2C0A415B-B534-4F25-88E9-49C73485DDDF}"/>
    <cellStyle name="Normal 8 5 3 5" xfId="4004" xr:uid="{BE64A4C4-BAAE-44F9-B235-168DAB7B5335}"/>
    <cellStyle name="Normal 8 5 3 5 2" xfId="16148" xr:uid="{843D9BF0-C60D-4B91-A3CF-D0B5F3F02D6F}"/>
    <cellStyle name="Normal 8 5 3 5 3" xfId="10076" xr:uid="{5A2E8356-7662-47B2-B24A-8A855B5C3B0E}"/>
    <cellStyle name="Normal 8 5 3 6" xfId="10568" xr:uid="{B5F92C1A-1CC3-4926-B8F4-2BB241DD7EFF}"/>
    <cellStyle name="Normal 8 5 3 7" xfId="4496" xr:uid="{2324BA40-A781-4354-8E2B-64332F6E41FB}"/>
    <cellStyle name="Normal 8 5 4" xfId="318" xr:uid="{E34BA1F3-9740-49FA-B740-A104B89953C8}"/>
    <cellStyle name="Normal 8 5 4 2" xfId="1979" xr:uid="{852B2F35-8365-4880-AD5C-74FDE5B4A165}"/>
    <cellStyle name="Normal 8 5 4 2 2" xfId="3328" xr:uid="{5215F4CC-02EE-42D5-930F-70DDCF2F4114}"/>
    <cellStyle name="Normal 8 5 4 2 2 2" xfId="9400" xr:uid="{2F7FC9DD-9455-4458-ACF7-A0AD86EE8956}"/>
    <cellStyle name="Normal 8 5 4 2 2 2 2" xfId="15472" xr:uid="{A9D3D721-66B6-4F55-832A-F258A5B337F0}"/>
    <cellStyle name="Normal 8 5 4 2 2 3" xfId="12774" xr:uid="{6716E5B3-0A04-4974-93D7-7F0E2AF5C107}"/>
    <cellStyle name="Normal 8 5 4 2 2 4" xfId="6702" xr:uid="{87982E3F-280D-4F48-A701-131508119BF5}"/>
    <cellStyle name="Normal 8 5 4 2 3" xfId="8051" xr:uid="{37BAFA55-DA25-4382-864D-29A21D64D9FD}"/>
    <cellStyle name="Normal 8 5 4 2 3 2" xfId="14123" xr:uid="{15D76BCF-DE35-4976-ACDE-BB0E92DFF8EA}"/>
    <cellStyle name="Normal 8 5 4 2 4" xfId="11425" xr:uid="{F8B9D1F8-755D-4E1D-845B-F3ADD0FAC636}"/>
    <cellStyle name="Normal 8 5 4 2 5" xfId="5353" xr:uid="{4F23A404-9F8C-4E79-B6B9-0170D3DD7194}"/>
    <cellStyle name="Normal 8 5 4 3" xfId="2653" xr:uid="{D1A3E2AF-A72E-4425-83F3-2F09247F2DCF}"/>
    <cellStyle name="Normal 8 5 4 3 2" xfId="8725" xr:uid="{2BB0B9AC-F70D-448A-90CB-42EBEBF70A57}"/>
    <cellStyle name="Normal 8 5 4 3 2 2" xfId="14797" xr:uid="{4F4A040D-A19B-4B34-B9CE-CEE547D3BD7B}"/>
    <cellStyle name="Normal 8 5 4 3 3" xfId="12099" xr:uid="{ABB0C97D-0F9F-430B-AF83-54FEE4551F07}"/>
    <cellStyle name="Normal 8 5 4 3 4" xfId="6027" xr:uid="{D433FE44-6041-4679-87F0-4C25A2A329A2}"/>
    <cellStyle name="Normal 8 5 4 4" xfId="1304" xr:uid="{5E1140E3-AFE9-4ED4-8DFC-EFFB6A87B0CF}"/>
    <cellStyle name="Normal 8 5 4 4 2" xfId="13448" xr:uid="{A9BF20E4-41FE-43E0-92FF-5CB08939B5FC}"/>
    <cellStyle name="Normal 8 5 4 4 3" xfId="7376" xr:uid="{6396DA38-CCB8-49F4-943C-09B00906B8C3}"/>
    <cellStyle name="Normal 8 5 4 5" xfId="3693" xr:uid="{008B7EC4-1554-43CC-8FB4-C77A88BBB28D}"/>
    <cellStyle name="Normal 8 5 4 5 2" xfId="15837" xr:uid="{05BC5A65-EFA1-4F4B-929E-60F7CBCB868B}"/>
    <cellStyle name="Normal 8 5 4 5 3" xfId="9765" xr:uid="{6679EFB4-9B97-4B96-97C7-3FBA28295614}"/>
    <cellStyle name="Normal 8 5 4 6" xfId="10750" xr:uid="{4378F9C6-E65A-498B-A05D-7AF9E4F0EABA}"/>
    <cellStyle name="Normal 8 5 4 7" xfId="4678" xr:uid="{A3AC2112-62BD-4664-83EA-1B393C589EBD}"/>
    <cellStyle name="Normal 8 5 5" xfId="1487" xr:uid="{82ECD65A-25D2-411A-92D2-C9DE33309C32}"/>
    <cellStyle name="Normal 8 5 5 2" xfId="2836" xr:uid="{8AF70225-66A1-4395-8B6F-48F4B89C836D}"/>
    <cellStyle name="Normal 8 5 5 2 2" xfId="8908" xr:uid="{77535524-34D3-4148-B664-2E9D0498855F}"/>
    <cellStyle name="Normal 8 5 5 2 2 2" xfId="14980" xr:uid="{5CA83335-3A13-4973-8C19-E779BC40DC3F}"/>
    <cellStyle name="Normal 8 5 5 2 3" xfId="12282" xr:uid="{F0772500-7D59-4F7E-8400-684F9E340BF3}"/>
    <cellStyle name="Normal 8 5 5 2 4" xfId="6210" xr:uid="{0732D220-A7ED-4157-877E-AF0736C4B4A1}"/>
    <cellStyle name="Normal 8 5 5 3" xfId="7559" xr:uid="{CEFF79DD-B3CB-40C3-9740-466C1CD1D7B6}"/>
    <cellStyle name="Normal 8 5 5 3 2" xfId="13631" xr:uid="{BBE923C2-22EA-4F37-B0A1-DE28F6D9FE61}"/>
    <cellStyle name="Normal 8 5 5 4" xfId="10933" xr:uid="{8286B671-CC05-4D06-AEEB-2C7256BFBEAE}"/>
    <cellStyle name="Normal 8 5 5 5" xfId="4861" xr:uid="{957A638E-842D-40B2-B5CE-847250728BAC}"/>
    <cellStyle name="Normal 8 5 6" xfId="2162" xr:uid="{50815A22-746B-444A-9FF5-F1761D260DEB}"/>
    <cellStyle name="Normal 8 5 6 2" xfId="8234" xr:uid="{48C4DDEF-29E5-4FE8-8185-2617B6558264}"/>
    <cellStyle name="Normal 8 5 6 2 2" xfId="14306" xr:uid="{DE0E4AF7-8629-460F-80FC-A95B0DE8B180}"/>
    <cellStyle name="Normal 8 5 6 3" xfId="11608" xr:uid="{6ABD289C-C4C3-4346-B254-AE8B582A2542}"/>
    <cellStyle name="Normal 8 5 6 4" xfId="5536" xr:uid="{2CBAD65E-4640-452D-8E51-E683905E6184}"/>
    <cellStyle name="Normal 8 5 7" xfId="813" xr:uid="{165E2A80-1B67-4DB4-9D51-892B54A52402}"/>
    <cellStyle name="Normal 8 5 7 2" xfId="12957" xr:uid="{5B721764-9D58-4E07-86C5-0464E060EB01}"/>
    <cellStyle name="Normal 8 5 7 3" xfId="6885" xr:uid="{70CFE9F8-560F-4E27-AA64-EACCA67439D1}"/>
    <cellStyle name="Normal 8 5 8" xfId="3510" xr:uid="{F3B673B5-DE8B-4C9E-9FB7-6FF0DFD0B69F}"/>
    <cellStyle name="Normal 8 5 8 2" xfId="15654" xr:uid="{05157D0B-57E6-4975-B841-49C012FD462D}"/>
    <cellStyle name="Normal 8 5 8 3" xfId="9582" xr:uid="{1C2A2FDC-34DC-4E49-B09C-104EE78FB3BB}"/>
    <cellStyle name="Normal 8 5 9" xfId="10259" xr:uid="{70D7D57D-7EDA-40BD-A694-41ED49CEE04C}"/>
    <cellStyle name="Normal 8 6" xfId="353" xr:uid="{DE15B370-3EB2-47D5-8C1B-5A0F416A3E4E}"/>
    <cellStyle name="Normal 8 6 2" xfId="1521" xr:uid="{D392CC68-D79D-4B49-A548-13DBECF3DB22}"/>
    <cellStyle name="Normal 8 6 2 2" xfId="2870" xr:uid="{8AFE6923-7303-4C11-B41C-586B7E09D6E0}"/>
    <cellStyle name="Normal 8 6 2 2 2" xfId="8942" xr:uid="{0372E6E4-A89D-4A82-AA02-01DE8613C8DA}"/>
    <cellStyle name="Normal 8 6 2 2 2 2" xfId="15014" xr:uid="{1D84128F-05FA-4F4E-86D6-1E0DCDDC4F0A}"/>
    <cellStyle name="Normal 8 6 2 2 3" xfId="12316" xr:uid="{144B3409-311B-4C1F-A605-E23ABC250DB5}"/>
    <cellStyle name="Normal 8 6 2 2 4" xfId="6244" xr:uid="{F63959BB-87F4-4044-9C86-C48BBA2BF26A}"/>
    <cellStyle name="Normal 8 6 2 3" xfId="7593" xr:uid="{197860FE-A8DB-417C-9905-AF27439D34F0}"/>
    <cellStyle name="Normal 8 6 2 3 2" xfId="13665" xr:uid="{0089E009-4A37-4D61-A6C3-E1A622F709A0}"/>
    <cellStyle name="Normal 8 6 2 4" xfId="10967" xr:uid="{FB9A489C-8957-4F68-9577-EA4E38F4EAE4}"/>
    <cellStyle name="Normal 8 6 2 5" xfId="4895" xr:uid="{C243730F-FD1A-4CF0-A7F0-F5D9C798EAF5}"/>
    <cellStyle name="Normal 8 6 3" xfId="2195" xr:uid="{29A53510-4489-4023-9972-E75B96CD8F41}"/>
    <cellStyle name="Normal 8 6 3 2" xfId="8267" xr:uid="{4E87991D-F397-4E1A-9E92-844B87F39391}"/>
    <cellStyle name="Normal 8 6 3 2 2" xfId="14339" xr:uid="{6E342CFC-F71F-4F02-956E-99FE645EE384}"/>
    <cellStyle name="Normal 8 6 3 3" xfId="11641" xr:uid="{9FF167E0-38D2-4C65-965F-01315064CD9C}"/>
    <cellStyle name="Normal 8 6 3 4" xfId="5569" xr:uid="{57ADD01D-627A-478D-8C28-3E80FAC2351F}"/>
    <cellStyle name="Normal 8 6 4" xfId="846" xr:uid="{BC5EC48C-2E57-4BD6-809C-7B64305AC8D2}"/>
    <cellStyle name="Normal 8 6 4 2" xfId="12990" xr:uid="{66C85956-0040-4B08-8CE5-06F07D496C37}"/>
    <cellStyle name="Normal 8 6 4 3" xfId="6918" xr:uid="{38B29FB7-509D-4088-B8CB-88C6EE73A340}"/>
    <cellStyle name="Normal 8 6 5" xfId="3728" xr:uid="{17561ED5-B261-4465-B493-A48911C6E8FB}"/>
    <cellStyle name="Normal 8 6 5 2" xfId="15872" xr:uid="{5B74FBF2-9325-4813-9582-DF46BBCEB989}"/>
    <cellStyle name="Normal 8 6 5 3" xfId="9800" xr:uid="{F8B27E8D-C983-4B63-8EAD-0F0B45235790}"/>
    <cellStyle name="Normal 8 6 6" xfId="10292" xr:uid="{77C30F05-E3D4-482C-90A8-DF7716ECF091}"/>
    <cellStyle name="Normal 8 6 7" xfId="4220" xr:uid="{4ACAD707-D5D1-45B7-AD50-685539E12FEA}"/>
    <cellStyle name="Normal 8 7" xfId="538" xr:uid="{E540C3BB-4D28-49E1-911A-985ABA2E319F}"/>
    <cellStyle name="Normal 8 7 2" xfId="1705" xr:uid="{EC15CE4F-51D5-4CDB-8036-DFF727E5AA75}"/>
    <cellStyle name="Normal 8 7 2 2" xfId="3054" xr:uid="{4E4DF1C2-FD47-4B11-BA66-5721DE3A3BA4}"/>
    <cellStyle name="Normal 8 7 2 2 2" xfId="9126" xr:uid="{41AF5BA0-A237-44ED-8DCF-40E2C2A52E36}"/>
    <cellStyle name="Normal 8 7 2 2 2 2" xfId="15198" xr:uid="{E290EE8D-D0E9-41B0-92AD-26A5868C1065}"/>
    <cellStyle name="Normal 8 7 2 2 3" xfId="12500" xr:uid="{C8CA3AFF-27AC-4296-9E2C-835D5331B8A3}"/>
    <cellStyle name="Normal 8 7 2 2 4" xfId="6428" xr:uid="{D8ADA256-0D06-494E-9247-756EAFE0E5A5}"/>
    <cellStyle name="Normal 8 7 2 3" xfId="7777" xr:uid="{2434CB03-A1AD-442E-8ACA-CE45004949FF}"/>
    <cellStyle name="Normal 8 7 2 3 2" xfId="13849" xr:uid="{92829F10-6045-4FCB-9BA1-2DEF588B6AB1}"/>
    <cellStyle name="Normal 8 7 2 4" xfId="11151" xr:uid="{36551CE7-EC40-4715-B936-8DD489842604}"/>
    <cellStyle name="Normal 8 7 2 5" xfId="5079" xr:uid="{7054874E-C65A-453F-BA19-0AC03FA8ED5E}"/>
    <cellStyle name="Normal 8 7 3" xfId="2379" xr:uid="{B48E2899-ABCE-418C-B125-8C27E044F5E3}"/>
    <cellStyle name="Normal 8 7 3 2" xfId="8451" xr:uid="{C88528B0-E5C0-4290-8F8B-7FF8849E7635}"/>
    <cellStyle name="Normal 8 7 3 2 2" xfId="14523" xr:uid="{84727FD4-A50D-425A-8B5F-99E03D8F23F4}"/>
    <cellStyle name="Normal 8 7 3 3" xfId="11825" xr:uid="{94E5173B-0E9B-43CB-9207-98B751184A8F}"/>
    <cellStyle name="Normal 8 7 3 4" xfId="5753" xr:uid="{2FE97F78-105F-45E3-934C-8471B2140466}"/>
    <cellStyle name="Normal 8 7 4" xfId="1030" xr:uid="{E418DB4A-E083-4F64-9086-68FC644032D9}"/>
    <cellStyle name="Normal 8 7 4 2" xfId="13174" xr:uid="{81BF945A-C0F2-49F3-9516-3889B654BC5E}"/>
    <cellStyle name="Normal 8 7 4 3" xfId="7102" xr:uid="{4B18B2A2-0EAF-4844-AAB2-9C12F5BA91D8}"/>
    <cellStyle name="Normal 8 7 5" xfId="3912" xr:uid="{31C2A4E9-8265-4EF8-B589-AECBE100D826}"/>
    <cellStyle name="Normal 8 7 5 2" xfId="16056" xr:uid="{9FB74075-1B09-45BA-9343-F8FD218465AB}"/>
    <cellStyle name="Normal 8 7 5 3" xfId="9984" xr:uid="{312B9AA2-F160-422A-8F93-131D6C4F3531}"/>
    <cellStyle name="Normal 8 7 6" xfId="10476" xr:uid="{783350ED-8BAD-43A7-9B7F-91BD8245FE9F}"/>
    <cellStyle name="Normal 8 7 7" xfId="4404" xr:uid="{C6A73ECB-8AB1-47A1-835D-DB0AF460E760}"/>
    <cellStyle name="Normal 8 8" xfId="225" xr:uid="{C10E641F-6FCD-401D-8A63-019B5F11E463}"/>
    <cellStyle name="Normal 8 8 2" xfId="1887" xr:uid="{540E8326-6FDD-40C4-B196-A1D8C22FD952}"/>
    <cellStyle name="Normal 8 8 2 2" xfId="3236" xr:uid="{365DBCE4-FF20-43FB-BEE5-3AFF18F7ED75}"/>
    <cellStyle name="Normal 8 8 2 2 2" xfId="9308" xr:uid="{0846CAD3-E3A9-4C9A-B81A-4195F1A3FD2A}"/>
    <cellStyle name="Normal 8 8 2 2 2 2" xfId="15380" xr:uid="{BB2B3834-14CC-49B5-B8C7-E45E8C595922}"/>
    <cellStyle name="Normal 8 8 2 2 3" xfId="12682" xr:uid="{EDAF1B98-3553-488E-8347-E377AD8CB111}"/>
    <cellStyle name="Normal 8 8 2 2 4" xfId="6610" xr:uid="{5D176EBA-EFE1-414F-81A7-B12DEED06DFA}"/>
    <cellStyle name="Normal 8 8 2 3" xfId="7959" xr:uid="{FC848D62-5FA1-4501-B1BD-9C0C824720E9}"/>
    <cellStyle name="Normal 8 8 2 3 2" xfId="14031" xr:uid="{CF228630-8EE6-40DF-976A-345EA2AB800F}"/>
    <cellStyle name="Normal 8 8 2 4" xfId="11333" xr:uid="{1244FECB-3296-48E6-B81F-4F43A5D11A01}"/>
    <cellStyle name="Normal 8 8 2 5" xfId="5261" xr:uid="{A79E2F26-C4FD-4974-810E-EAF77961AFBC}"/>
    <cellStyle name="Normal 8 8 3" xfId="2561" xr:uid="{DBB98559-4276-48D6-B8AE-AEFEB93AF3E4}"/>
    <cellStyle name="Normal 8 8 3 2" xfId="8633" xr:uid="{550A495C-32A6-4D70-99E8-1D63F07B9606}"/>
    <cellStyle name="Normal 8 8 3 2 2" xfId="14705" xr:uid="{B4319AE5-FA1A-4E8F-ACB2-ACCA12336052}"/>
    <cellStyle name="Normal 8 8 3 3" xfId="12007" xr:uid="{AEED67C6-16B6-4DEF-B597-77AF73653E5C}"/>
    <cellStyle name="Normal 8 8 3 4" xfId="5935" xr:uid="{0F8BFE53-C52D-4ED0-9B7B-322D621AE8A1}"/>
    <cellStyle name="Normal 8 8 4" xfId="1212" xr:uid="{42750C2A-2A1C-420F-A7EE-A09BBBD97AE9}"/>
    <cellStyle name="Normal 8 8 4 2" xfId="13356" xr:uid="{67329CAC-1BA7-4970-890A-D17EA878AADD}"/>
    <cellStyle name="Normal 8 8 4 3" xfId="7284" xr:uid="{DB5988CD-BE36-4695-A026-B7C4CCAC0CDA}"/>
    <cellStyle name="Normal 8 8 5" xfId="3600" xr:uid="{CEC80178-AD32-423E-A844-0C4F1A850EC3}"/>
    <cellStyle name="Normal 8 8 5 2" xfId="15744" xr:uid="{04E89AD6-713B-4B72-8765-DCD4B313157C}"/>
    <cellStyle name="Normal 8 8 5 3" xfId="9672" xr:uid="{84B86AA2-7A7D-4ACA-ACE2-39052E8DD6A3}"/>
    <cellStyle name="Normal 8 8 6" xfId="10658" xr:uid="{E71D8CB9-B73C-46AF-89CA-4A1AA3DE6F32}"/>
    <cellStyle name="Normal 8 8 7" xfId="4586" xr:uid="{82D94093-8C2F-419A-AA1E-7B44F329CD3A}"/>
    <cellStyle name="Normal 8 9" xfId="1394" xr:uid="{BC1D55C4-0618-4570-97A6-04BB6D7A57B8}"/>
    <cellStyle name="Normal 8 9 2" xfId="2743" xr:uid="{9E9DBE96-0855-4BB9-869F-F4E5AE75EFEA}"/>
    <cellStyle name="Normal 8 9 2 2" xfId="8815" xr:uid="{76C74737-3345-49FB-8944-617425D0A041}"/>
    <cellStyle name="Normal 8 9 2 2 2" xfId="14887" xr:uid="{F9482A20-73F1-48A8-897D-9C34B9E9B700}"/>
    <cellStyle name="Normal 8 9 2 3" xfId="12189" xr:uid="{C67C56EC-76E0-4A8C-994F-06B547C43A3F}"/>
    <cellStyle name="Normal 8 9 2 4" xfId="6117" xr:uid="{D471F554-A683-4EE2-96D2-883246F847B5}"/>
    <cellStyle name="Normal 8 9 3" xfId="7466" xr:uid="{C7D0A441-D236-4275-9453-B55462AC6BDF}"/>
    <cellStyle name="Normal 8 9 3 2" xfId="13538" xr:uid="{A2AE7090-903F-486B-9400-49B9FC664503}"/>
    <cellStyle name="Normal 8 9 4" xfId="10840" xr:uid="{E343C8FF-802C-4BBC-ADA8-5A825EE1616C}"/>
    <cellStyle name="Normal 8 9 5" xfId="4768" xr:uid="{CB396435-3B4F-432C-A381-C225495EF9F5}"/>
    <cellStyle name="Normal 9" xfId="15" xr:uid="{00000000-0005-0000-0000-0000BF000000}"/>
    <cellStyle name="Porcentaje" xfId="2" builtinId="5"/>
    <cellStyle name="Porcentaje 2" xfId="5" xr:uid="{00000000-0005-0000-0000-0000C1000000}"/>
    <cellStyle name="Porcentaje 2 2" xfId="11" xr:uid="{00000000-0005-0000-0000-0000C2000000}"/>
    <cellStyle name="Porcentaje 3" xfId="16210" xr:uid="{86A9177C-3C5A-4CD2-9C53-5B0AD97E6AB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1</xdr:col>
      <xdr:colOff>1876424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A1EC44-F45C-45C8-987C-8C38EA7EB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457200" y="28575"/>
          <a:ext cx="1809749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85725</xdr:rowOff>
    </xdr:from>
    <xdr:to>
      <xdr:col>1</xdr:col>
      <xdr:colOff>1990725</xdr:colOff>
      <xdr:row>3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A6C9D-6848-4669-950E-FC8A2B524F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800100" y="85725"/>
          <a:ext cx="1905000" cy="60007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64</xdr:row>
      <xdr:rowOff>9525</xdr:rowOff>
    </xdr:from>
    <xdr:to>
      <xdr:col>1</xdr:col>
      <xdr:colOff>1647826</xdr:colOff>
      <xdr:row>66</xdr:row>
      <xdr:rowOff>66736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F5E238-0FC5-43E9-BD3A-FDE650722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951" y="12439650"/>
          <a:ext cx="1619250" cy="438211"/>
        </a:xfrm>
        <a:prstGeom prst="rect">
          <a:avLst/>
        </a:prstGeom>
      </xdr:spPr>
    </xdr:pic>
    <xdr:clientData/>
  </xdr:twoCellAnchor>
  <xdr:twoCellAnchor editAs="oneCell">
    <xdr:from>
      <xdr:col>1</xdr:col>
      <xdr:colOff>2714625</xdr:colOff>
      <xdr:row>63</xdr:row>
      <xdr:rowOff>171450</xdr:rowOff>
    </xdr:from>
    <xdr:to>
      <xdr:col>2</xdr:col>
      <xdr:colOff>219075</xdr:colOff>
      <xdr:row>66</xdr:row>
      <xdr:rowOff>181056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39118C-2D31-4D78-AD9C-B7EDD17C5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0" y="12411075"/>
          <a:ext cx="1885950" cy="581106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63</xdr:row>
      <xdr:rowOff>104775</xdr:rowOff>
    </xdr:from>
    <xdr:to>
      <xdr:col>6</xdr:col>
      <xdr:colOff>238125</xdr:colOff>
      <xdr:row>66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511841-263B-4073-8197-E0143F278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62675" y="12344400"/>
          <a:ext cx="2085975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171451</xdr:colOff>
      <xdr:row>1</xdr:row>
      <xdr:rowOff>57150</xdr:rowOff>
    </xdr:from>
    <xdr:to>
      <xdr:col>2</xdr:col>
      <xdr:colOff>180976</xdr:colOff>
      <xdr:row>5</xdr:row>
      <xdr:rowOff>161925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6F745DFF-D801-4E86-AFDD-76259EE4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19075"/>
          <a:ext cx="1009650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2</xdr:row>
      <xdr:rowOff>66675</xdr:rowOff>
    </xdr:from>
    <xdr:to>
      <xdr:col>2</xdr:col>
      <xdr:colOff>238125</xdr:colOff>
      <xdr:row>5</xdr:row>
      <xdr:rowOff>323850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00BA207C-0B18-48AA-8576-BCF1DE443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52425"/>
          <a:ext cx="1009650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152759</xdr:colOff>
      <xdr:row>0</xdr:row>
      <xdr:rowOff>104774</xdr:rowOff>
    </xdr:from>
    <xdr:to>
      <xdr:col>1</xdr:col>
      <xdr:colOff>2291392</xdr:colOff>
      <xdr:row>3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BAC4D0-5C80-456F-A453-44E46ED5B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7" t="4718" r="6250" b="22332"/>
        <a:stretch/>
      </xdr:blipFill>
      <xdr:spPr>
        <a:xfrm>
          <a:off x="1229084" y="1247774"/>
          <a:ext cx="2138633" cy="600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E69"/>
  <sheetViews>
    <sheetView topLeftCell="A47" workbookViewId="0">
      <selection activeCell="B8" sqref="B8:F8"/>
    </sheetView>
  </sheetViews>
  <sheetFormatPr baseColWidth="10" defaultColWidth="11.42578125" defaultRowHeight="12.75" x14ac:dyDescent="0.2"/>
  <cols>
    <col min="1" max="1" width="4.140625" customWidth="1"/>
    <col min="2" max="2" width="69.5703125" bestFit="1" customWidth="1"/>
    <col min="3" max="3" width="13.85546875" bestFit="1" customWidth="1"/>
    <col min="4" max="4" width="13.85546875" style="209" bestFit="1" customWidth="1"/>
  </cols>
  <sheetData>
    <row r="3" spans="2:5" x14ac:dyDescent="0.2">
      <c r="B3" s="222" t="s">
        <v>42</v>
      </c>
      <c r="C3" s="222"/>
      <c r="D3" s="191"/>
    </row>
    <row r="4" spans="2:5" x14ac:dyDescent="0.2">
      <c r="B4" s="222" t="s">
        <v>43</v>
      </c>
      <c r="C4" s="222"/>
      <c r="D4" s="191"/>
    </row>
    <row r="5" spans="2:5" x14ac:dyDescent="0.2">
      <c r="B5" s="37" t="s">
        <v>281</v>
      </c>
      <c r="C5" s="37"/>
      <c r="D5" s="192"/>
    </row>
    <row r="6" spans="2:5" x14ac:dyDescent="0.2">
      <c r="B6" s="223" t="s">
        <v>7</v>
      </c>
      <c r="C6" s="223"/>
      <c r="D6" s="193"/>
    </row>
    <row r="7" spans="2:5" x14ac:dyDescent="0.2">
      <c r="B7" s="8"/>
      <c r="C7" s="8"/>
      <c r="D7" s="194"/>
    </row>
    <row r="8" spans="2:5" x14ac:dyDescent="0.2">
      <c r="B8" s="8"/>
      <c r="C8" s="210" t="s">
        <v>44</v>
      </c>
      <c r="D8" s="195" t="s">
        <v>44</v>
      </c>
    </row>
    <row r="9" spans="2:5" x14ac:dyDescent="0.2">
      <c r="B9" s="29"/>
      <c r="C9" s="100">
        <v>2025</v>
      </c>
      <c r="D9" s="196">
        <v>2024</v>
      </c>
    </row>
    <row r="10" spans="2:5" x14ac:dyDescent="0.2">
      <c r="B10" s="8"/>
      <c r="C10" s="211" t="s">
        <v>45</v>
      </c>
      <c r="D10" s="197" t="s">
        <v>45</v>
      </c>
    </row>
    <row r="11" spans="2:5" x14ac:dyDescent="0.2">
      <c r="B11" s="11" t="s">
        <v>46</v>
      </c>
      <c r="C11" s="212" t="e">
        <f>#REF!</f>
        <v>#REF!</v>
      </c>
      <c r="D11" s="189" t="e">
        <f>+#REF!</f>
        <v>#REF!</v>
      </c>
      <c r="E11" s="35"/>
    </row>
    <row r="12" spans="2:5" x14ac:dyDescent="0.2">
      <c r="B12" s="8" t="s">
        <v>4</v>
      </c>
      <c r="C12" s="31"/>
      <c r="D12" s="198"/>
    </row>
    <row r="13" spans="2:5" x14ac:dyDescent="0.2">
      <c r="B13" s="8" t="s">
        <v>47</v>
      </c>
      <c r="C13" s="187">
        <v>-46805.26</v>
      </c>
      <c r="D13" s="170">
        <v>-500</v>
      </c>
    </row>
    <row r="14" spans="2:5" x14ac:dyDescent="0.2">
      <c r="B14" s="8" t="s">
        <v>280</v>
      </c>
      <c r="C14" s="187">
        <v>-36982.92</v>
      </c>
      <c r="D14" s="170">
        <v>0</v>
      </c>
      <c r="E14" s="187"/>
    </row>
    <row r="15" spans="2:5" x14ac:dyDescent="0.2">
      <c r="B15" s="8" t="s">
        <v>48</v>
      </c>
      <c r="C15" s="187">
        <v>0</v>
      </c>
      <c r="D15" s="170">
        <v>0</v>
      </c>
    </row>
    <row r="16" spans="2:5" x14ac:dyDescent="0.2">
      <c r="B16" s="8" t="s">
        <v>49</v>
      </c>
      <c r="C16" s="187" t="e">
        <f>-#REF!</f>
        <v>#REF!</v>
      </c>
      <c r="D16" s="170" t="e">
        <f>#REF!*-1</f>
        <v>#REF!</v>
      </c>
    </row>
    <row r="17" spans="2:4" x14ac:dyDescent="0.2">
      <c r="B17" s="8" t="s">
        <v>178</v>
      </c>
      <c r="C17" s="187">
        <v>-661476.73263967701</v>
      </c>
      <c r="D17" s="170">
        <v>-409693.9</v>
      </c>
    </row>
    <row r="18" spans="2:4" ht="18.75" customHeight="1" x14ac:dyDescent="0.2">
      <c r="B18" s="88" t="s">
        <v>50</v>
      </c>
      <c r="C18" s="187">
        <v>-37035.160000000003</v>
      </c>
      <c r="D18" s="170">
        <v>-23683.1</v>
      </c>
    </row>
    <row r="19" spans="2:4" x14ac:dyDescent="0.2">
      <c r="B19" s="8" t="s">
        <v>51</v>
      </c>
      <c r="C19" s="187" t="e">
        <f>(#REF!+#REF!)*-1</f>
        <v>#REF!</v>
      </c>
      <c r="D19" s="170">
        <v>0</v>
      </c>
    </row>
    <row r="20" spans="2:4" x14ac:dyDescent="0.2">
      <c r="B20" s="8" t="s">
        <v>52</v>
      </c>
      <c r="C20" s="38"/>
      <c r="D20" s="171"/>
    </row>
    <row r="21" spans="2:4" x14ac:dyDescent="0.2">
      <c r="B21" s="8" t="s">
        <v>53</v>
      </c>
      <c r="C21" s="187">
        <v>63881.17</v>
      </c>
      <c r="D21" s="171">
        <v>66463.98</v>
      </c>
    </row>
    <row r="22" spans="2:4" x14ac:dyDescent="0.2">
      <c r="B22" s="8" t="s">
        <v>175</v>
      </c>
      <c r="C22" s="38">
        <v>714662.22</v>
      </c>
      <c r="D22" s="171">
        <v>425409.72</v>
      </c>
    </row>
    <row r="23" spans="2:4" x14ac:dyDescent="0.2">
      <c r="B23" s="8" t="s">
        <v>54</v>
      </c>
      <c r="C23" s="38" t="e">
        <f>+#REF!</f>
        <v>#REF!</v>
      </c>
      <c r="D23" s="171">
        <v>180868.45</v>
      </c>
    </row>
    <row r="24" spans="2:4" x14ac:dyDescent="0.2">
      <c r="B24" s="8" t="s">
        <v>55</v>
      </c>
      <c r="C24" s="38">
        <v>526.70288730145148</v>
      </c>
      <c r="D24" s="171">
        <v>5.35</v>
      </c>
    </row>
    <row r="25" spans="2:4" ht="18.75" customHeight="1" x14ac:dyDescent="0.2">
      <c r="B25" s="8" t="s">
        <v>56</v>
      </c>
      <c r="C25" s="38"/>
      <c r="D25" s="171"/>
    </row>
    <row r="26" spans="2:4" x14ac:dyDescent="0.2">
      <c r="B26" s="8" t="s">
        <v>1</v>
      </c>
      <c r="C26" s="38"/>
      <c r="D26" s="171"/>
    </row>
    <row r="27" spans="2:4" ht="18" customHeight="1" x14ac:dyDescent="0.2">
      <c r="B27" s="8" t="s">
        <v>57</v>
      </c>
      <c r="C27" s="38">
        <v>0</v>
      </c>
      <c r="D27" s="171">
        <v>0</v>
      </c>
    </row>
    <row r="28" spans="2:4" x14ac:dyDescent="0.2">
      <c r="B28" s="8" t="s">
        <v>58</v>
      </c>
      <c r="C28" s="38" t="e">
        <f>+#REF!</f>
        <v>#REF!</v>
      </c>
      <c r="D28" s="171">
        <v>8980.02</v>
      </c>
    </row>
    <row r="29" spans="2:4" x14ac:dyDescent="0.2">
      <c r="B29" s="8" t="s">
        <v>59</v>
      </c>
      <c r="C29" s="38" t="e">
        <f>#REF!+#REF!</f>
        <v>#REF!</v>
      </c>
      <c r="D29" s="171">
        <v>0</v>
      </c>
    </row>
    <row r="30" spans="2:4" x14ac:dyDescent="0.2">
      <c r="B30" s="8" t="s">
        <v>60</v>
      </c>
      <c r="C30" s="38" t="e">
        <f>#REF!</f>
        <v>#REF!</v>
      </c>
      <c r="D30" s="171">
        <v>0</v>
      </c>
    </row>
    <row r="31" spans="2:4" x14ac:dyDescent="0.2">
      <c r="B31" s="8" t="s">
        <v>61</v>
      </c>
      <c r="C31" s="38">
        <v>0</v>
      </c>
      <c r="D31" s="171">
        <v>0</v>
      </c>
    </row>
    <row r="32" spans="2:4" x14ac:dyDescent="0.2">
      <c r="B32" s="8" t="s">
        <v>62</v>
      </c>
      <c r="C32" s="38" t="e">
        <f>+#REF!</f>
        <v>#REF!</v>
      </c>
      <c r="D32" s="171">
        <v>14336.01</v>
      </c>
    </row>
    <row r="33" spans="2:5" x14ac:dyDescent="0.2">
      <c r="B33" s="8" t="s">
        <v>63</v>
      </c>
      <c r="C33" s="101">
        <v>0</v>
      </c>
      <c r="D33" s="190"/>
    </row>
    <row r="34" spans="2:5" x14ac:dyDescent="0.2">
      <c r="B34" s="11" t="s">
        <v>64</v>
      </c>
      <c r="C34" s="102" t="e">
        <f>SUM(C11:C33)</f>
        <v>#REF!</v>
      </c>
      <c r="D34" s="199" t="e">
        <f>SUM(D11:D33)</f>
        <v>#REF!</v>
      </c>
      <c r="E34" s="36"/>
    </row>
    <row r="35" spans="2:5" x14ac:dyDescent="0.2">
      <c r="B35" s="8" t="s">
        <v>5</v>
      </c>
      <c r="C35" s="31"/>
      <c r="D35" s="198"/>
    </row>
    <row r="36" spans="2:5" x14ac:dyDescent="0.2">
      <c r="B36" s="8" t="s">
        <v>65</v>
      </c>
      <c r="C36" s="213">
        <v>0</v>
      </c>
      <c r="D36" s="200">
        <v>0</v>
      </c>
    </row>
    <row r="37" spans="2:5" x14ac:dyDescent="0.2">
      <c r="B37" s="11" t="s">
        <v>66</v>
      </c>
      <c r="C37" s="214" t="e">
        <f>C34+C36</f>
        <v>#REF!</v>
      </c>
      <c r="D37" s="201" t="e">
        <f>D34+D36</f>
        <v>#REF!</v>
      </c>
    </row>
    <row r="38" spans="2:5" ht="12.75" customHeight="1" x14ac:dyDescent="0.2">
      <c r="B38" s="8" t="s">
        <v>67</v>
      </c>
      <c r="C38" s="213"/>
      <c r="D38" s="200">
        <v>0</v>
      </c>
    </row>
    <row r="39" spans="2:5" x14ac:dyDescent="0.2">
      <c r="B39" s="11" t="s">
        <v>68</v>
      </c>
      <c r="C39" s="212" t="e">
        <f>C37+C38</f>
        <v>#REF!</v>
      </c>
      <c r="D39" s="189" t="e">
        <f>D37+D38</f>
        <v>#REF!</v>
      </c>
    </row>
    <row r="40" spans="2:5" x14ac:dyDescent="0.2">
      <c r="B40" s="8"/>
      <c r="C40" s="31"/>
      <c r="D40" s="198"/>
    </row>
    <row r="41" spans="2:5" x14ac:dyDescent="0.2">
      <c r="B41" s="30" t="s">
        <v>69</v>
      </c>
      <c r="C41" s="215"/>
      <c r="D41" s="202"/>
    </row>
    <row r="42" spans="2:5" x14ac:dyDescent="0.2">
      <c r="B42" s="8"/>
      <c r="C42" s="31"/>
      <c r="D42" s="198"/>
    </row>
    <row r="43" spans="2:5" x14ac:dyDescent="0.2">
      <c r="B43" s="11" t="s">
        <v>70</v>
      </c>
      <c r="C43" s="216" t="e">
        <f>C39*0.3</f>
        <v>#REF!</v>
      </c>
      <c r="D43" s="203" t="e">
        <f>D39*0.3</f>
        <v>#REF!</v>
      </c>
    </row>
    <row r="44" spans="2:5" x14ac:dyDescent="0.2">
      <c r="B44" s="8" t="s">
        <v>5</v>
      </c>
      <c r="C44" s="212"/>
      <c r="D44" s="189"/>
    </row>
    <row r="45" spans="2:5" x14ac:dyDescent="0.2">
      <c r="B45" s="8" t="s">
        <v>71</v>
      </c>
      <c r="C45" s="101" t="e">
        <f>(-C19-C29-C30)*10%</f>
        <v>#REF!</v>
      </c>
      <c r="D45" s="190">
        <v>0</v>
      </c>
    </row>
    <row r="46" spans="2:5" x14ac:dyDescent="0.2">
      <c r="B46" s="11" t="s">
        <v>72</v>
      </c>
      <c r="C46" s="212" t="e">
        <f>C43+C45</f>
        <v>#REF!</v>
      </c>
      <c r="D46" s="189" t="e">
        <f>D43+D45</f>
        <v>#REF!</v>
      </c>
    </row>
    <row r="47" spans="2:5" x14ac:dyDescent="0.2">
      <c r="B47" s="8" t="s">
        <v>4</v>
      </c>
      <c r="C47" s="31"/>
      <c r="D47" s="198"/>
    </row>
    <row r="48" spans="2:5" x14ac:dyDescent="0.2">
      <c r="B48" s="11" t="s">
        <v>73</v>
      </c>
      <c r="C48" s="103"/>
      <c r="D48" s="204"/>
    </row>
    <row r="49" spans="2:5" x14ac:dyDescent="0.2">
      <c r="B49" s="31" t="s">
        <v>74</v>
      </c>
      <c r="C49" s="187">
        <v>3026.56</v>
      </c>
      <c r="D49" s="170">
        <v>2846.28</v>
      </c>
    </row>
    <row r="50" spans="2:5" x14ac:dyDescent="0.2">
      <c r="B50" s="31" t="s">
        <v>75</v>
      </c>
      <c r="C50" s="217">
        <v>52732.97</v>
      </c>
      <c r="D50" s="188">
        <v>51811.15</v>
      </c>
    </row>
    <row r="51" spans="2:5" ht="13.5" thickBot="1" x14ac:dyDescent="0.25">
      <c r="B51" s="11" t="s">
        <v>76</v>
      </c>
      <c r="C51" s="218" t="e">
        <f>C46-SUM(C49:C50)</f>
        <v>#REF!</v>
      </c>
      <c r="D51" s="205" t="e">
        <f>D46-SUM(D49:D50)</f>
        <v>#REF!</v>
      </c>
    </row>
    <row r="52" spans="2:5" ht="13.5" thickTop="1" x14ac:dyDescent="0.2">
      <c r="B52" s="8"/>
      <c r="C52" s="31"/>
      <c r="D52" s="198"/>
    </row>
    <row r="53" spans="2:5" x14ac:dyDescent="0.2">
      <c r="B53" s="70" t="s">
        <v>77</v>
      </c>
      <c r="C53" s="212" t="e">
        <f>C46</f>
        <v>#REF!</v>
      </c>
      <c r="D53" s="189" t="e">
        <f>D46</f>
        <v>#REF!</v>
      </c>
    </row>
    <row r="54" spans="2:5" x14ac:dyDescent="0.2">
      <c r="B54" s="8" t="s">
        <v>4</v>
      </c>
      <c r="C54" s="215"/>
      <c r="D54" s="202"/>
    </row>
    <row r="55" spans="2:5" x14ac:dyDescent="0.2">
      <c r="B55" s="71" t="s">
        <v>78</v>
      </c>
      <c r="C55" s="214">
        <f>+C56+C57</f>
        <v>233563.01699999999</v>
      </c>
      <c r="D55" s="201">
        <f>+D56+D57</f>
        <v>147562.10999999999</v>
      </c>
      <c r="E55" s="36"/>
    </row>
    <row r="56" spans="2:5" x14ac:dyDescent="0.2">
      <c r="B56" s="8" t="s">
        <v>53</v>
      </c>
      <c r="C56" s="187">
        <f>C21*0.3</f>
        <v>19164.350999999999</v>
      </c>
      <c r="D56" s="170">
        <f>D21*0.3</f>
        <v>19939.194</v>
      </c>
    </row>
    <row r="57" spans="2:5" x14ac:dyDescent="0.2">
      <c r="B57" s="8" t="s">
        <v>176</v>
      </c>
      <c r="C57" s="187">
        <f>C22*0.3</f>
        <v>214398.666</v>
      </c>
      <c r="D57" s="170">
        <f>D22*0.3</f>
        <v>127622.91599999998</v>
      </c>
    </row>
    <row r="58" spans="2:5" x14ac:dyDescent="0.2">
      <c r="B58" s="11" t="s">
        <v>79</v>
      </c>
      <c r="C58" s="104"/>
      <c r="D58" s="206">
        <v>0</v>
      </c>
    </row>
    <row r="59" spans="2:5" x14ac:dyDescent="0.2">
      <c r="B59" s="8" t="s">
        <v>80</v>
      </c>
      <c r="C59" s="187"/>
      <c r="D59" s="170"/>
    </row>
    <row r="60" spans="2:5" x14ac:dyDescent="0.2">
      <c r="B60" s="71" t="s">
        <v>81</v>
      </c>
      <c r="C60" s="214">
        <f>SUM(C61:C62)</f>
        <v>209553.5677919031</v>
      </c>
      <c r="D60" s="201">
        <f>SUM(D61:D62)</f>
        <v>130013.09999999999</v>
      </c>
    </row>
    <row r="61" spans="2:5" x14ac:dyDescent="0.2">
      <c r="B61" s="8" t="s">
        <v>82</v>
      </c>
      <c r="C61" s="187">
        <f>(-C18)*0.3</f>
        <v>11110.548000000001</v>
      </c>
      <c r="D61" s="170">
        <f>(-D18)*0.3</f>
        <v>7104.9299999999994</v>
      </c>
    </row>
    <row r="62" spans="2:5" x14ac:dyDescent="0.2">
      <c r="B62" s="8" t="s">
        <v>177</v>
      </c>
      <c r="C62" s="187">
        <f>(-C17)*0.3</f>
        <v>198443.01979190309</v>
      </c>
      <c r="D62" s="170">
        <f>(-D17)*0.3</f>
        <v>122908.17</v>
      </c>
    </row>
    <row r="63" spans="2:5" x14ac:dyDescent="0.2">
      <c r="B63" s="11" t="s">
        <v>83</v>
      </c>
      <c r="C63" s="219"/>
      <c r="D63" s="206"/>
    </row>
    <row r="64" spans="2:5" ht="14.25" x14ac:dyDescent="0.2">
      <c r="C64" s="220"/>
      <c r="D64" s="207"/>
    </row>
    <row r="65" spans="2:5" x14ac:dyDescent="0.2">
      <c r="B65" s="11" t="s">
        <v>84</v>
      </c>
      <c r="C65" s="214" t="e">
        <f>C53-C55-C58+C60+C63</f>
        <v>#REF!</v>
      </c>
      <c r="D65" s="201" t="e">
        <f>D53-D55-D58+D60+D63</f>
        <v>#REF!</v>
      </c>
      <c r="E65" s="36"/>
    </row>
    <row r="66" spans="2:5" ht="14.25" x14ac:dyDescent="0.2">
      <c r="B66" s="8" t="s">
        <v>85</v>
      </c>
      <c r="C66" s="221" t="e">
        <f>C53-C65</f>
        <v>#REF!</v>
      </c>
      <c r="D66" s="208" t="e">
        <f>D53-D65</f>
        <v>#REF!</v>
      </c>
    </row>
    <row r="69" spans="2:5" x14ac:dyDescent="0.2">
      <c r="C69" s="5"/>
    </row>
  </sheetData>
  <mergeCells count="3">
    <mergeCell ref="B3:C3"/>
    <mergeCell ref="B4:C4"/>
    <mergeCell ref="B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workbookViewId="0">
      <selection activeCell="B8" sqref="B8:F8"/>
    </sheetView>
  </sheetViews>
  <sheetFormatPr baseColWidth="10" defaultColWidth="11.42578125" defaultRowHeight="12.75" x14ac:dyDescent="0.2"/>
  <cols>
    <col min="2" max="2" width="9.85546875" bestFit="1" customWidth="1"/>
    <col min="3" max="3" width="56.42578125" customWidth="1"/>
    <col min="4" max="4" width="14" customWidth="1"/>
    <col min="5" max="5" width="12.5703125" customWidth="1"/>
  </cols>
  <sheetData>
    <row r="1" spans="1:7" x14ac:dyDescent="0.2">
      <c r="B1" s="32"/>
      <c r="C1" s="33" t="s">
        <v>33</v>
      </c>
      <c r="D1" s="32"/>
      <c r="E1" s="32"/>
    </row>
    <row r="2" spans="1:7" x14ac:dyDescent="0.2">
      <c r="B2" s="34"/>
      <c r="C2" s="34"/>
      <c r="D2" s="32"/>
      <c r="E2" s="32"/>
    </row>
    <row r="3" spans="1:7" ht="27" x14ac:dyDescent="0.25">
      <c r="B3" s="89" t="s">
        <v>34</v>
      </c>
      <c r="C3" s="90" t="s">
        <v>35</v>
      </c>
      <c r="D3" s="169">
        <v>45961</v>
      </c>
      <c r="E3" s="99" t="s">
        <v>36</v>
      </c>
    </row>
    <row r="4" spans="1:7" x14ac:dyDescent="0.2">
      <c r="A4" s="250"/>
      <c r="B4" s="252" t="s">
        <v>38</v>
      </c>
      <c r="C4" s="252" t="s">
        <v>39</v>
      </c>
      <c r="D4" s="253">
        <v>300</v>
      </c>
      <c r="E4" s="257">
        <v>300</v>
      </c>
      <c r="F4" s="250"/>
      <c r="G4" s="250"/>
    </row>
    <row r="5" spans="1:7" x14ac:dyDescent="0.2">
      <c r="A5" s="250"/>
      <c r="B5" s="252" t="s">
        <v>37</v>
      </c>
      <c r="C5" s="252" t="s">
        <v>179</v>
      </c>
      <c r="D5" s="253">
        <v>1260</v>
      </c>
      <c r="E5" s="254"/>
      <c r="F5" s="250"/>
      <c r="G5" s="250"/>
    </row>
    <row r="6" spans="1:7" x14ac:dyDescent="0.2">
      <c r="A6" s="256">
        <v>44371</v>
      </c>
      <c r="B6" s="252"/>
      <c r="C6" s="255" t="s">
        <v>40</v>
      </c>
      <c r="D6" s="253">
        <v>6000</v>
      </c>
      <c r="E6" s="254"/>
      <c r="F6" s="250" t="s">
        <v>275</v>
      </c>
      <c r="G6" s="251"/>
    </row>
    <row r="7" spans="1:7" x14ac:dyDescent="0.2">
      <c r="A7" s="250"/>
      <c r="B7" s="252" t="s">
        <v>180</v>
      </c>
      <c r="C7" s="255" t="s">
        <v>181</v>
      </c>
      <c r="D7" s="253">
        <v>571.58000000000004</v>
      </c>
      <c r="E7" s="254"/>
      <c r="F7" s="250"/>
      <c r="G7" s="250"/>
    </row>
    <row r="8" spans="1:7" x14ac:dyDescent="0.2">
      <c r="A8" s="250"/>
      <c r="B8" s="252" t="s">
        <v>188</v>
      </c>
      <c r="C8" s="255" t="s">
        <v>189</v>
      </c>
      <c r="D8" s="253">
        <v>310.75</v>
      </c>
      <c r="E8" s="254"/>
      <c r="F8" s="250"/>
      <c r="G8" s="250"/>
    </row>
    <row r="9" spans="1:7" x14ac:dyDescent="0.2">
      <c r="A9" s="256">
        <v>45931</v>
      </c>
      <c r="B9" s="252" t="s">
        <v>284</v>
      </c>
      <c r="C9" s="255" t="s">
        <v>285</v>
      </c>
      <c r="D9" s="253">
        <v>13274.34</v>
      </c>
      <c r="E9" s="254"/>
      <c r="F9" s="250"/>
      <c r="G9" s="250"/>
    </row>
    <row r="10" spans="1:7" x14ac:dyDescent="0.2">
      <c r="A10" s="256">
        <v>45950</v>
      </c>
      <c r="B10" s="252" t="s">
        <v>286</v>
      </c>
      <c r="C10" s="255" t="s">
        <v>287</v>
      </c>
      <c r="D10" s="253">
        <v>15044.25</v>
      </c>
      <c r="E10" s="254"/>
      <c r="F10" s="250"/>
      <c r="G10" s="250"/>
    </row>
    <row r="11" spans="1:7" x14ac:dyDescent="0.2">
      <c r="A11" s="250"/>
      <c r="B11" s="252"/>
      <c r="C11" s="255"/>
      <c r="D11" s="253"/>
      <c r="E11" s="254"/>
      <c r="F11" s="250"/>
      <c r="G11" s="250"/>
    </row>
    <row r="12" spans="1:7" x14ac:dyDescent="0.2">
      <c r="A12" s="83"/>
      <c r="B12" s="72"/>
      <c r="C12" s="80"/>
      <c r="D12" s="73"/>
      <c r="E12" s="77"/>
    </row>
    <row r="13" spans="1:7" x14ac:dyDescent="0.2">
      <c r="B13" s="72"/>
      <c r="C13" s="81"/>
      <c r="D13" s="73"/>
      <c r="E13" s="77"/>
    </row>
    <row r="14" spans="1:7" ht="13.5" customHeight="1" x14ac:dyDescent="0.2">
      <c r="B14" s="72"/>
      <c r="C14" s="80"/>
      <c r="D14" s="73"/>
      <c r="E14" s="77"/>
    </row>
    <row r="15" spans="1:7" ht="13.5" customHeight="1" x14ac:dyDescent="0.2">
      <c r="B15" s="80"/>
      <c r="C15" s="91"/>
      <c r="D15" s="92">
        <f>SUM(D4:D14)</f>
        <v>36760.92</v>
      </c>
      <c r="E15" s="93">
        <f>SUM(E4:E14)</f>
        <v>300</v>
      </c>
    </row>
    <row r="16" spans="1:7" ht="13.5" customHeight="1" x14ac:dyDescent="0.2">
      <c r="B16" s="15"/>
      <c r="C16" s="15"/>
      <c r="D16" s="94"/>
      <c r="E16" s="15"/>
    </row>
    <row r="17" spans="2:6" x14ac:dyDescent="0.2">
      <c r="B17" s="15"/>
      <c r="C17" s="74" t="s">
        <v>41</v>
      </c>
      <c r="E17" s="95">
        <f>E15</f>
        <v>300</v>
      </c>
    </row>
    <row r="18" spans="2:6" x14ac:dyDescent="0.2">
      <c r="B18" s="15"/>
      <c r="C18" s="15"/>
      <c r="D18" s="94"/>
      <c r="E18" s="15"/>
    </row>
    <row r="19" spans="2:6" x14ac:dyDescent="0.2">
      <c r="B19" s="15"/>
      <c r="C19" s="74" t="s">
        <v>36</v>
      </c>
      <c r="D19" s="35"/>
      <c r="E19" s="95">
        <f>E17</f>
        <v>300</v>
      </c>
      <c r="F19" s="35"/>
    </row>
    <row r="20" spans="2:6" ht="13.5" x14ac:dyDescent="0.25">
      <c r="B20" s="15"/>
      <c r="C20" s="75"/>
      <c r="E20" s="94"/>
    </row>
    <row r="21" spans="2:6" x14ac:dyDescent="0.2">
      <c r="B21" s="15"/>
      <c r="C21" s="16" t="s">
        <v>27</v>
      </c>
      <c r="E21" s="95">
        <f>D15-E19</f>
        <v>36460.92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0675-6085-4D6B-B3D5-828799B0611E}">
  <dimension ref="B1:I49"/>
  <sheetViews>
    <sheetView topLeftCell="A11" workbookViewId="0">
      <selection activeCell="M9" sqref="M9"/>
    </sheetView>
  </sheetViews>
  <sheetFormatPr baseColWidth="10" defaultRowHeight="12.75" x14ac:dyDescent="0.2"/>
  <cols>
    <col min="1" max="1" width="5.85546875" customWidth="1"/>
    <col min="2" max="2" width="30" customWidth="1"/>
    <col min="3" max="3" width="8.85546875" customWidth="1"/>
    <col min="4" max="4" width="6.42578125" customWidth="1"/>
    <col min="5" max="5" width="18.85546875" customWidth="1"/>
    <col min="6" max="6" width="6.28515625" customWidth="1"/>
    <col min="7" max="7" width="18.85546875" customWidth="1"/>
  </cols>
  <sheetData>
    <row r="1" spans="2:9" ht="18" x14ac:dyDescent="0.25">
      <c r="B1" s="105"/>
      <c r="C1" s="106" t="s">
        <v>0</v>
      </c>
      <c r="D1" s="107"/>
      <c r="E1" s="22"/>
      <c r="F1" s="23"/>
      <c r="G1" s="22"/>
    </row>
    <row r="2" spans="2:9" ht="16.5" x14ac:dyDescent="0.3">
      <c r="B2" s="108"/>
      <c r="C2" s="109" t="s">
        <v>194</v>
      </c>
      <c r="D2" s="109"/>
      <c r="E2" s="110"/>
      <c r="F2" s="24"/>
      <c r="G2" s="110"/>
    </row>
    <row r="3" spans="2:9" ht="16.5" x14ac:dyDescent="0.3">
      <c r="B3" s="108"/>
      <c r="C3" s="109" t="s">
        <v>273</v>
      </c>
      <c r="D3" s="109"/>
      <c r="E3" s="110"/>
      <c r="F3" s="24"/>
      <c r="G3" s="110"/>
    </row>
    <row r="4" spans="2:9" x14ac:dyDescent="0.2">
      <c r="B4" s="111"/>
      <c r="C4" s="112" t="s">
        <v>195</v>
      </c>
      <c r="D4" s="112"/>
      <c r="E4" s="113"/>
      <c r="F4" s="26"/>
      <c r="G4" s="113"/>
    </row>
    <row r="5" spans="2:9" x14ac:dyDescent="0.2">
      <c r="B5" s="29"/>
      <c r="C5" s="29"/>
      <c r="D5" s="29"/>
      <c r="E5" s="29"/>
      <c r="G5" s="29"/>
    </row>
    <row r="6" spans="2:9" x14ac:dyDescent="0.2">
      <c r="B6" s="31"/>
      <c r="C6" s="31"/>
      <c r="D6" s="31"/>
      <c r="E6" s="100">
        <v>2024</v>
      </c>
      <c r="F6" s="31"/>
      <c r="G6" s="100">
        <v>2023</v>
      </c>
    </row>
    <row r="7" spans="2:9" x14ac:dyDescent="0.2">
      <c r="B7" s="103" t="s">
        <v>196</v>
      </c>
      <c r="C7" s="103"/>
      <c r="D7" s="103"/>
      <c r="E7" s="31"/>
      <c r="F7" s="31"/>
      <c r="G7" s="31"/>
    </row>
    <row r="8" spans="2:9" x14ac:dyDescent="0.2">
      <c r="B8" s="31" t="s">
        <v>197</v>
      </c>
      <c r="C8" s="31"/>
      <c r="D8" s="31" t="s">
        <v>120</v>
      </c>
      <c r="E8" s="38">
        <f>G10</f>
        <v>2502400</v>
      </c>
      <c r="F8" s="31" t="s">
        <v>120</v>
      </c>
      <c r="G8" s="38">
        <v>2002400</v>
      </c>
    </row>
    <row r="9" spans="2:9" x14ac:dyDescent="0.2">
      <c r="B9" s="31" t="s">
        <v>198</v>
      </c>
      <c r="C9" s="31"/>
      <c r="D9" s="31"/>
      <c r="E9" s="101">
        <v>0</v>
      </c>
      <c r="F9" s="31"/>
      <c r="G9" s="101">
        <v>500000</v>
      </c>
    </row>
    <row r="10" spans="2:9" x14ac:dyDescent="0.2">
      <c r="B10" s="103" t="s">
        <v>199</v>
      </c>
      <c r="C10" s="103"/>
      <c r="D10" s="103"/>
      <c r="E10" s="102">
        <f>SUM(E8:E9)</f>
        <v>2502400</v>
      </c>
      <c r="F10" s="31"/>
      <c r="G10" s="102">
        <f>SUM(G8:G9)</f>
        <v>2502400</v>
      </c>
      <c r="H10" s="36"/>
      <c r="I10" s="36"/>
    </row>
    <row r="11" spans="2:9" x14ac:dyDescent="0.2">
      <c r="B11" s="31"/>
      <c r="C11" s="31"/>
      <c r="D11" s="31"/>
      <c r="E11" s="38"/>
      <c r="F11" s="31"/>
      <c r="G11" s="38"/>
    </row>
    <row r="12" spans="2:9" x14ac:dyDescent="0.2">
      <c r="B12" s="103" t="s">
        <v>200</v>
      </c>
      <c r="C12" s="103"/>
      <c r="D12" s="103"/>
      <c r="E12" s="38"/>
      <c r="F12" s="31"/>
      <c r="G12" s="38"/>
    </row>
    <row r="13" spans="2:9" x14ac:dyDescent="0.2">
      <c r="B13" s="31" t="s">
        <v>197</v>
      </c>
      <c r="C13" s="31"/>
      <c r="D13" s="31"/>
      <c r="E13" s="38">
        <f>G15</f>
        <v>779297.26260000002</v>
      </c>
      <c r="F13" s="38"/>
      <c r="G13" s="38">
        <v>740582.21</v>
      </c>
    </row>
    <row r="14" spans="2:9" x14ac:dyDescent="0.2">
      <c r="B14" s="31" t="s">
        <v>201</v>
      </c>
      <c r="C14" s="31"/>
      <c r="D14" s="31"/>
      <c r="E14" s="101" t="e">
        <f>#REF!</f>
        <v>#REF!</v>
      </c>
      <c r="F14" s="31"/>
      <c r="G14" s="101">
        <v>38715.052600000017</v>
      </c>
    </row>
    <row r="15" spans="2:9" x14ac:dyDescent="0.2">
      <c r="B15" s="103" t="s">
        <v>202</v>
      </c>
      <c r="C15" s="103"/>
      <c r="D15" s="103"/>
      <c r="E15" s="102" t="e">
        <f>SUM(E13:E14)</f>
        <v>#REF!</v>
      </c>
      <c r="F15" s="31"/>
      <c r="G15" s="102">
        <f>SUM(G13:G14)</f>
        <v>779297.26260000002</v>
      </c>
    </row>
    <row r="16" spans="2:9" x14ac:dyDescent="0.2">
      <c r="B16" s="31"/>
      <c r="C16" s="31"/>
      <c r="D16" s="31"/>
      <c r="E16" s="38"/>
      <c r="F16" s="31"/>
      <c r="G16" s="38"/>
    </row>
    <row r="17" spans="2:8" x14ac:dyDescent="0.2">
      <c r="B17" s="103" t="s">
        <v>203</v>
      </c>
      <c r="C17" s="103"/>
      <c r="D17" s="103"/>
      <c r="E17" s="38"/>
      <c r="F17" s="31"/>
      <c r="G17" s="38"/>
    </row>
    <row r="18" spans="2:8" x14ac:dyDescent="0.2">
      <c r="B18" s="31" t="s">
        <v>197</v>
      </c>
      <c r="C18" s="31"/>
      <c r="D18" s="31"/>
      <c r="E18" s="38">
        <f>G20</f>
        <v>1370671.92618</v>
      </c>
      <c r="F18" s="31"/>
      <c r="G18" s="38">
        <v>1049252.9099999999</v>
      </c>
    </row>
    <row r="19" spans="2:8" x14ac:dyDescent="0.2">
      <c r="B19" s="31" t="s">
        <v>204</v>
      </c>
      <c r="C19" s="31"/>
      <c r="D19" s="31"/>
      <c r="E19" s="101" t="e">
        <f>#REF!</f>
        <v>#REF!</v>
      </c>
      <c r="F19" s="31"/>
      <c r="G19" s="101">
        <v>321419.01618000009</v>
      </c>
    </row>
    <row r="20" spans="2:8" x14ac:dyDescent="0.2">
      <c r="B20" s="103" t="s">
        <v>202</v>
      </c>
      <c r="C20" s="103"/>
      <c r="D20" s="103"/>
      <c r="E20" s="102" t="e">
        <f>SUM(E18:E19)</f>
        <v>#REF!</v>
      </c>
      <c r="F20" s="31"/>
      <c r="G20" s="102">
        <f>SUM(G18:G19)</f>
        <v>1370671.92618</v>
      </c>
    </row>
    <row r="21" spans="2:8" x14ac:dyDescent="0.2">
      <c r="B21" s="31"/>
      <c r="C21" s="31"/>
      <c r="D21" s="31"/>
      <c r="E21" s="101"/>
      <c r="F21" s="31"/>
      <c r="G21" s="101"/>
    </row>
    <row r="22" spans="2:8" ht="13.5" thickBot="1" x14ac:dyDescent="0.25">
      <c r="B22" s="103" t="s">
        <v>205</v>
      </c>
      <c r="C22" s="103"/>
      <c r="D22" s="103" t="s">
        <v>120</v>
      </c>
      <c r="E22" s="114" t="e">
        <f>E10+E15+E20</f>
        <v>#REF!</v>
      </c>
      <c r="F22" s="103" t="s">
        <v>120</v>
      </c>
      <c r="G22" s="114">
        <f>G10+G15+G20</f>
        <v>4652369.1887800004</v>
      </c>
    </row>
    <row r="23" spans="2:8" ht="13.5" thickTop="1" x14ac:dyDescent="0.2">
      <c r="B23" s="31"/>
      <c r="C23" s="31"/>
      <c r="D23" s="31"/>
    </row>
    <row r="24" spans="2:8" x14ac:dyDescent="0.2">
      <c r="B24" s="31" t="s">
        <v>206</v>
      </c>
      <c r="C24" s="31"/>
      <c r="D24" s="31"/>
      <c r="E24" s="38">
        <f>E10/10</f>
        <v>250240</v>
      </c>
      <c r="F24" s="31"/>
      <c r="G24" s="38">
        <v>250240</v>
      </c>
      <c r="H24" s="36"/>
    </row>
    <row r="25" spans="2:8" x14ac:dyDescent="0.2">
      <c r="B25" s="31" t="s">
        <v>207</v>
      </c>
      <c r="C25" s="31"/>
      <c r="D25" s="31"/>
      <c r="E25" s="115">
        <f>E10/E24</f>
        <v>10</v>
      </c>
      <c r="F25" s="31"/>
      <c r="G25" s="115">
        <f>G10/G24</f>
        <v>10</v>
      </c>
    </row>
    <row r="26" spans="2:8" x14ac:dyDescent="0.2">
      <c r="B26" s="31" t="s">
        <v>208</v>
      </c>
      <c r="C26" s="31"/>
      <c r="D26" s="31"/>
      <c r="E26" s="115" t="e">
        <f>E22/E24</f>
        <v>#REF!</v>
      </c>
      <c r="F26" s="31"/>
      <c r="G26" s="115">
        <f>G22/G24</f>
        <v>18.591628791480179</v>
      </c>
    </row>
    <row r="27" spans="2:8" ht="14.25" x14ac:dyDescent="0.2">
      <c r="B27" s="116"/>
      <c r="C27" s="116"/>
      <c r="D27" s="116"/>
      <c r="E27" s="116"/>
      <c r="F27" s="116"/>
      <c r="G27" s="116"/>
    </row>
    <row r="33" spans="2:7" x14ac:dyDescent="0.2">
      <c r="B33" s="8"/>
      <c r="C33" s="8"/>
      <c r="D33" s="8"/>
      <c r="E33" s="6"/>
      <c r="G33" s="6"/>
    </row>
    <row r="34" spans="2:7" x14ac:dyDescent="0.2">
      <c r="B34" s="8"/>
      <c r="C34" s="8"/>
      <c r="D34" s="8"/>
      <c r="E34" s="6"/>
      <c r="G34" s="6"/>
    </row>
    <row r="35" spans="2:7" x14ac:dyDescent="0.2">
      <c r="B35" s="31" t="s">
        <v>209</v>
      </c>
      <c r="D35" s="31"/>
      <c r="E35" s="117"/>
      <c r="F35" s="118" t="s">
        <v>210</v>
      </c>
      <c r="G35" s="117"/>
    </row>
    <row r="36" spans="2:7" x14ac:dyDescent="0.2">
      <c r="B36" s="31" t="s">
        <v>211</v>
      </c>
      <c r="D36" s="31"/>
      <c r="E36" s="31"/>
      <c r="F36" s="118" t="s">
        <v>212</v>
      </c>
      <c r="G36" s="31"/>
    </row>
    <row r="37" spans="2:7" ht="16.5" x14ac:dyDescent="0.3">
      <c r="D37" s="31"/>
      <c r="E37" s="31"/>
      <c r="F37" s="119"/>
      <c r="G37" s="31"/>
    </row>
    <row r="38" spans="2:7" x14ac:dyDescent="0.2">
      <c r="B38" s="8"/>
      <c r="C38" s="8"/>
      <c r="D38" s="8"/>
      <c r="E38" s="6"/>
      <c r="G38" s="6"/>
    </row>
    <row r="42" spans="2:7" ht="18.75" customHeight="1" x14ac:dyDescent="0.2">
      <c r="B42" s="224" t="s">
        <v>213</v>
      </c>
      <c r="C42" s="224"/>
      <c r="D42" s="224"/>
      <c r="E42" s="224"/>
      <c r="F42" s="224"/>
      <c r="G42" s="224"/>
    </row>
    <row r="43" spans="2:7" x14ac:dyDescent="0.2">
      <c r="B43" s="224" t="s">
        <v>214</v>
      </c>
      <c r="C43" s="224"/>
      <c r="D43" s="224"/>
      <c r="E43" s="224"/>
      <c r="F43" s="224"/>
      <c r="G43" s="224"/>
    </row>
    <row r="44" spans="2:7" x14ac:dyDescent="0.2">
      <c r="B44" s="224" t="s">
        <v>215</v>
      </c>
      <c r="C44" s="224"/>
      <c r="D44" s="224"/>
      <c r="E44" s="224"/>
      <c r="F44" s="224"/>
      <c r="G44" s="224"/>
    </row>
    <row r="49" spans="5:7" x14ac:dyDescent="0.2">
      <c r="E49" s="38" t="e">
        <f>E22-#REF!</f>
        <v>#REF!</v>
      </c>
      <c r="F49" s="31"/>
      <c r="G49" s="38" t="e">
        <f>G22-#REF!</f>
        <v>#REF!</v>
      </c>
    </row>
  </sheetData>
  <mergeCells count="3">
    <mergeCell ref="B42:G42"/>
    <mergeCell ref="B43:G43"/>
    <mergeCell ref="B44:G44"/>
  </mergeCells>
  <pageMargins left="0.4" right="0.1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2A8F-72F6-42A7-921E-98B582D3CE0C}">
  <sheetPr>
    <pageSetUpPr fitToPage="1"/>
  </sheetPr>
  <dimension ref="A1:G81"/>
  <sheetViews>
    <sheetView showGridLines="0" workbookViewId="0">
      <selection activeCell="D7" sqref="D7"/>
    </sheetView>
  </sheetViews>
  <sheetFormatPr baseColWidth="10" defaultRowHeight="15" customHeight="1" x14ac:dyDescent="0.2"/>
  <cols>
    <col min="1" max="1" width="10.7109375" customWidth="1"/>
    <col min="2" max="2" width="65.7109375" customWidth="1"/>
    <col min="3" max="3" width="4.85546875" customWidth="1"/>
    <col min="4" max="4" width="16.42578125" customWidth="1"/>
    <col min="5" max="5" width="4.7109375" customWidth="1"/>
    <col min="6" max="6" width="17.7109375" customWidth="1"/>
  </cols>
  <sheetData>
    <row r="1" spans="1:7" ht="15" customHeight="1" x14ac:dyDescent="0.3">
      <c r="A1" s="116"/>
      <c r="B1" s="226" t="s">
        <v>216</v>
      </c>
      <c r="C1" s="227"/>
      <c r="D1" s="227"/>
      <c r="E1" s="227"/>
      <c r="F1" s="228"/>
      <c r="G1" s="116"/>
    </row>
    <row r="2" spans="1:7" ht="15" customHeight="1" x14ac:dyDescent="0.3">
      <c r="A2" s="116"/>
      <c r="B2" s="229" t="s">
        <v>217</v>
      </c>
      <c r="C2" s="230"/>
      <c r="D2" s="230"/>
      <c r="E2" s="230"/>
      <c r="F2" s="231"/>
      <c r="G2" s="116"/>
    </row>
    <row r="3" spans="1:7" ht="15" customHeight="1" x14ac:dyDescent="0.3">
      <c r="A3" s="116"/>
      <c r="B3" s="232" t="s">
        <v>274</v>
      </c>
      <c r="C3" s="233"/>
      <c r="D3" s="233"/>
      <c r="E3" s="233"/>
      <c r="F3" s="234"/>
      <c r="G3" s="116"/>
    </row>
    <row r="4" spans="1:7" ht="15" customHeight="1" x14ac:dyDescent="0.3">
      <c r="A4" s="116"/>
      <c r="B4" s="235" t="s">
        <v>218</v>
      </c>
      <c r="C4" s="236"/>
      <c r="D4" s="236"/>
      <c r="E4" s="236"/>
      <c r="F4" s="237"/>
      <c r="G4" s="116"/>
    </row>
    <row r="5" spans="1:7" ht="15" customHeight="1" x14ac:dyDescent="0.3">
      <c r="A5" s="116"/>
      <c r="B5" s="120"/>
      <c r="C5" s="120"/>
      <c r="D5" s="121">
        <v>2024</v>
      </c>
      <c r="E5" s="122"/>
      <c r="F5" s="121">
        <v>2023</v>
      </c>
      <c r="G5" s="116"/>
    </row>
    <row r="6" spans="1:7" ht="15" customHeight="1" x14ac:dyDescent="0.3">
      <c r="A6" s="116"/>
      <c r="B6" s="123" t="s">
        <v>219</v>
      </c>
      <c r="C6" s="123"/>
      <c r="D6" s="124"/>
      <c r="E6" s="122"/>
      <c r="F6" s="124"/>
      <c r="G6" s="116"/>
    </row>
    <row r="7" spans="1:7" ht="15" customHeight="1" x14ac:dyDescent="0.3">
      <c r="A7" s="116"/>
      <c r="B7" s="125" t="s">
        <v>204</v>
      </c>
      <c r="C7" s="126" t="s">
        <v>120</v>
      </c>
      <c r="D7" s="168" t="e">
        <f>#REF!</f>
        <v>#REF!</v>
      </c>
      <c r="E7" s="126" t="s">
        <v>120</v>
      </c>
      <c r="F7" s="127">
        <v>321419</v>
      </c>
      <c r="G7" s="116"/>
    </row>
    <row r="8" spans="1:7" ht="15" customHeight="1" x14ac:dyDescent="0.3">
      <c r="A8" s="116"/>
      <c r="B8" s="125" t="s">
        <v>220</v>
      </c>
      <c r="C8" s="125"/>
      <c r="D8" s="116"/>
      <c r="E8" s="116"/>
      <c r="F8" s="116"/>
      <c r="G8" s="116"/>
    </row>
    <row r="9" spans="1:7" ht="15" customHeight="1" x14ac:dyDescent="0.3">
      <c r="A9" s="116"/>
      <c r="B9" s="125" t="s">
        <v>221</v>
      </c>
      <c r="C9" s="125"/>
      <c r="D9" s="127"/>
      <c r="E9" s="127"/>
      <c r="F9" s="127"/>
      <c r="G9" s="116"/>
    </row>
    <row r="10" spans="1:7" ht="15" customHeight="1" x14ac:dyDescent="0.3">
      <c r="A10" s="116"/>
      <c r="B10" s="125" t="s">
        <v>222</v>
      </c>
      <c r="C10" s="125"/>
      <c r="D10" s="127">
        <v>26253</v>
      </c>
      <c r="E10" s="127"/>
      <c r="F10" s="127">
        <v>26253</v>
      </c>
      <c r="G10" s="116"/>
    </row>
    <row r="11" spans="1:7" ht="15" customHeight="1" x14ac:dyDescent="0.3">
      <c r="A11" s="116"/>
      <c r="B11" s="125" t="s">
        <v>223</v>
      </c>
      <c r="C11" s="125"/>
      <c r="D11" s="127">
        <v>-2528</v>
      </c>
      <c r="E11" s="127"/>
      <c r="F11" s="127">
        <v>-2528</v>
      </c>
      <c r="G11" s="116"/>
    </row>
    <row r="12" spans="1:7" ht="15" customHeight="1" x14ac:dyDescent="0.3">
      <c r="A12" s="116"/>
      <c r="B12" s="125" t="s">
        <v>224</v>
      </c>
      <c r="C12" s="125"/>
      <c r="D12" s="127">
        <v>7110</v>
      </c>
      <c r="E12" s="127"/>
      <c r="F12" s="127">
        <v>7110</v>
      </c>
      <c r="G12" s="116"/>
    </row>
    <row r="13" spans="1:7" ht="15" customHeight="1" x14ac:dyDescent="0.3">
      <c r="A13" s="116"/>
      <c r="B13" s="125" t="s">
        <v>225</v>
      </c>
      <c r="C13" s="125"/>
      <c r="D13" s="127">
        <v>-9842</v>
      </c>
      <c r="E13" s="127"/>
      <c r="F13" s="127">
        <v>-9842</v>
      </c>
      <c r="G13" s="116"/>
    </row>
    <row r="14" spans="1:7" ht="15" customHeight="1" x14ac:dyDescent="0.3">
      <c r="A14" s="116"/>
      <c r="B14" s="125" t="s">
        <v>226</v>
      </c>
      <c r="C14" s="125"/>
      <c r="D14" s="127">
        <v>15334</v>
      </c>
      <c r="E14" s="127"/>
      <c r="F14" s="127">
        <v>15334</v>
      </c>
      <c r="G14" s="116"/>
    </row>
    <row r="15" spans="1:7" ht="15" customHeight="1" x14ac:dyDescent="0.3">
      <c r="A15" s="116"/>
      <c r="B15" s="125" t="s">
        <v>227</v>
      </c>
      <c r="C15" s="125"/>
      <c r="D15" s="127">
        <v>20890</v>
      </c>
      <c r="E15" s="127"/>
      <c r="F15" s="127">
        <v>20890</v>
      </c>
      <c r="G15" s="116"/>
    </row>
    <row r="16" spans="1:7" ht="15" customHeight="1" x14ac:dyDescent="0.3">
      <c r="A16" s="116"/>
      <c r="B16" s="125" t="s">
        <v>6</v>
      </c>
      <c r="C16" s="125"/>
      <c r="D16" s="127">
        <v>38715</v>
      </c>
      <c r="E16" s="127"/>
      <c r="F16" s="127">
        <v>38715</v>
      </c>
      <c r="G16" s="116"/>
    </row>
    <row r="17" spans="1:7" ht="15" customHeight="1" x14ac:dyDescent="0.3">
      <c r="A17" s="116"/>
      <c r="B17" s="125" t="s">
        <v>228</v>
      </c>
      <c r="C17" s="125"/>
      <c r="D17" s="127">
        <v>172048</v>
      </c>
      <c r="E17" s="127"/>
      <c r="F17" s="127">
        <v>172048</v>
      </c>
      <c r="G17" s="116"/>
    </row>
    <row r="18" spans="1:7" ht="15" customHeight="1" x14ac:dyDescent="0.3">
      <c r="A18" s="116"/>
      <c r="B18" s="125" t="s">
        <v>229</v>
      </c>
      <c r="C18" s="125"/>
      <c r="D18" s="127">
        <v>8104</v>
      </c>
      <c r="E18" s="127"/>
      <c r="F18" s="127">
        <v>8104</v>
      </c>
      <c r="G18" s="116"/>
    </row>
    <row r="19" spans="1:7" ht="15" customHeight="1" x14ac:dyDescent="0.3">
      <c r="A19" s="116"/>
      <c r="B19" s="125" t="s">
        <v>230</v>
      </c>
      <c r="C19" s="125"/>
      <c r="D19" s="128">
        <v>107008</v>
      </c>
      <c r="E19" s="127"/>
      <c r="F19" s="128">
        <v>107008</v>
      </c>
      <c r="G19" s="116"/>
    </row>
    <row r="20" spans="1:7" ht="15" customHeight="1" x14ac:dyDescent="0.3">
      <c r="A20" s="116"/>
      <c r="B20" s="125" t="s">
        <v>231</v>
      </c>
      <c r="C20" s="126" t="s">
        <v>120</v>
      </c>
      <c r="D20" s="129">
        <v>704511</v>
      </c>
      <c r="E20" s="126" t="s">
        <v>120</v>
      </c>
      <c r="F20" s="129">
        <v>704511</v>
      </c>
      <c r="G20" s="116"/>
    </row>
    <row r="21" spans="1:7" ht="15" customHeight="1" x14ac:dyDescent="0.3">
      <c r="A21" s="116"/>
      <c r="B21" s="123" t="s">
        <v>232</v>
      </c>
      <c r="C21" s="123"/>
      <c r="D21" s="116"/>
      <c r="E21" s="116"/>
      <c r="F21" s="116"/>
      <c r="G21" s="116"/>
    </row>
    <row r="22" spans="1:7" ht="15" customHeight="1" x14ac:dyDescent="0.3">
      <c r="A22" s="116"/>
      <c r="B22" s="125" t="s">
        <v>233</v>
      </c>
      <c r="C22" s="125"/>
      <c r="D22" s="127">
        <v>-267961</v>
      </c>
      <c r="E22" s="127"/>
      <c r="F22" s="127">
        <v>-267961</v>
      </c>
      <c r="G22" s="116"/>
    </row>
    <row r="23" spans="1:7" ht="15" customHeight="1" x14ac:dyDescent="0.3">
      <c r="A23" s="116"/>
      <c r="B23" s="125" t="s">
        <v>234</v>
      </c>
      <c r="C23" s="125"/>
      <c r="D23" s="127">
        <v>12165</v>
      </c>
      <c r="E23" s="127"/>
      <c r="F23" s="127">
        <v>12165</v>
      </c>
      <c r="G23" s="116"/>
    </row>
    <row r="24" spans="1:7" ht="15" customHeight="1" x14ac:dyDescent="0.3">
      <c r="A24" s="116"/>
      <c r="B24" s="125" t="s">
        <v>235</v>
      </c>
      <c r="C24" s="125"/>
      <c r="D24" s="127">
        <v>39156</v>
      </c>
      <c r="E24" s="127"/>
      <c r="F24" s="127">
        <v>39156</v>
      </c>
      <c r="G24" s="116"/>
    </row>
    <row r="25" spans="1:7" ht="15" customHeight="1" x14ac:dyDescent="0.3">
      <c r="A25" s="116"/>
      <c r="B25" s="125" t="s">
        <v>236</v>
      </c>
      <c r="C25" s="125"/>
      <c r="D25" s="127">
        <v>-30853</v>
      </c>
      <c r="E25" s="127"/>
      <c r="F25" s="127">
        <v>-30853</v>
      </c>
      <c r="G25" s="116"/>
    </row>
    <row r="26" spans="1:7" ht="15" customHeight="1" x14ac:dyDescent="0.3">
      <c r="A26" s="116"/>
      <c r="B26" s="125" t="s">
        <v>237</v>
      </c>
      <c r="C26" s="125"/>
      <c r="D26" s="127">
        <v>-10758</v>
      </c>
      <c r="E26" s="127"/>
      <c r="F26" s="127">
        <v>-10758</v>
      </c>
      <c r="G26" s="116"/>
    </row>
    <row r="27" spans="1:7" ht="15" customHeight="1" x14ac:dyDescent="0.3">
      <c r="A27" s="116"/>
      <c r="B27" s="125" t="s">
        <v>238</v>
      </c>
      <c r="C27" s="125"/>
      <c r="D27" s="127">
        <v>92975</v>
      </c>
      <c r="E27" s="127"/>
      <c r="F27" s="127">
        <v>92975</v>
      </c>
      <c r="G27" s="116"/>
    </row>
    <row r="28" spans="1:7" ht="15" customHeight="1" x14ac:dyDescent="0.3">
      <c r="A28" s="116"/>
      <c r="B28" s="125" t="s">
        <v>239</v>
      </c>
      <c r="C28" s="125"/>
      <c r="D28" s="128">
        <v>301711</v>
      </c>
      <c r="E28" s="127"/>
      <c r="F28" s="128">
        <v>301711</v>
      </c>
      <c r="G28" s="116"/>
    </row>
    <row r="29" spans="1:7" ht="15" customHeight="1" x14ac:dyDescent="0.3">
      <c r="A29" s="116"/>
      <c r="B29" s="123" t="s">
        <v>240</v>
      </c>
      <c r="C29" s="126" t="s">
        <v>120</v>
      </c>
      <c r="D29" s="129">
        <f>SUM(D20:D28)</f>
        <v>840946</v>
      </c>
      <c r="E29" s="126" t="s">
        <v>120</v>
      </c>
      <c r="F29" s="129">
        <v>840946</v>
      </c>
      <c r="G29" s="116"/>
    </row>
    <row r="30" spans="1:7" ht="15" customHeight="1" x14ac:dyDescent="0.3">
      <c r="A30" s="116"/>
      <c r="B30" s="125" t="s">
        <v>241</v>
      </c>
      <c r="C30" s="125"/>
      <c r="D30" s="128">
        <v>-158365</v>
      </c>
      <c r="E30" s="130"/>
      <c r="F30" s="128">
        <v>-158365</v>
      </c>
      <c r="G30" s="116"/>
    </row>
    <row r="31" spans="1:7" ht="15" customHeight="1" x14ac:dyDescent="0.3">
      <c r="A31" s="116"/>
      <c r="B31" s="123" t="s">
        <v>242</v>
      </c>
      <c r="C31" s="123"/>
      <c r="D31" s="127"/>
      <c r="E31" s="127"/>
      <c r="F31" s="127"/>
      <c r="G31" s="116"/>
    </row>
    <row r="32" spans="1:7" ht="15" customHeight="1" x14ac:dyDescent="0.3">
      <c r="A32" s="116"/>
      <c r="B32" s="125" t="s">
        <v>243</v>
      </c>
      <c r="C32" s="125"/>
      <c r="D32" s="127">
        <v>-2247</v>
      </c>
      <c r="E32" s="127"/>
      <c r="F32" s="127">
        <v>-2247</v>
      </c>
      <c r="G32" s="116"/>
    </row>
    <row r="33" spans="1:7" ht="15" customHeight="1" x14ac:dyDescent="0.3">
      <c r="A33" s="116"/>
      <c r="B33" s="125" t="s">
        <v>244</v>
      </c>
      <c r="C33" s="125"/>
      <c r="D33" s="127">
        <v>3528</v>
      </c>
      <c r="E33" s="127"/>
      <c r="F33" s="127">
        <v>3528</v>
      </c>
      <c r="G33" s="116"/>
    </row>
    <row r="34" spans="1:7" ht="15" customHeight="1" x14ac:dyDescent="0.3">
      <c r="A34" s="116"/>
      <c r="B34" s="125" t="s">
        <v>245</v>
      </c>
      <c r="C34" s="125"/>
      <c r="D34" s="127">
        <v>78014</v>
      </c>
      <c r="E34" s="127"/>
      <c r="F34" s="127">
        <v>78014</v>
      </c>
      <c r="G34" s="116"/>
    </row>
    <row r="35" spans="1:7" ht="15" customHeight="1" x14ac:dyDescent="0.3">
      <c r="A35" s="116"/>
      <c r="B35" s="125" t="s">
        <v>246</v>
      </c>
      <c r="C35" s="125"/>
      <c r="D35" s="127">
        <v>-467964</v>
      </c>
      <c r="E35" s="127"/>
      <c r="F35" s="127">
        <v>-467964</v>
      </c>
      <c r="G35" s="116"/>
    </row>
    <row r="36" spans="1:7" ht="15" customHeight="1" x14ac:dyDescent="0.3">
      <c r="A36" s="116"/>
      <c r="B36" s="125" t="s">
        <v>247</v>
      </c>
      <c r="C36" s="125"/>
      <c r="D36" s="127">
        <v>396700</v>
      </c>
      <c r="E36" s="127"/>
      <c r="F36" s="127">
        <v>396700</v>
      </c>
      <c r="G36" s="116"/>
    </row>
    <row r="37" spans="1:7" ht="15" customHeight="1" x14ac:dyDescent="0.3">
      <c r="A37" s="116"/>
      <c r="B37" s="125" t="s">
        <v>248</v>
      </c>
      <c r="C37" s="125"/>
      <c r="D37" s="128">
        <v>-1436</v>
      </c>
      <c r="E37" s="127"/>
      <c r="F37" s="128">
        <v>-1436</v>
      </c>
      <c r="G37" s="116"/>
    </row>
    <row r="38" spans="1:7" ht="15" customHeight="1" x14ac:dyDescent="0.3">
      <c r="A38" s="116"/>
      <c r="B38" s="123" t="s">
        <v>249</v>
      </c>
      <c r="C38" s="123"/>
      <c r="D38" s="129">
        <f>SUM(D32:D37)</f>
        <v>6595</v>
      </c>
      <c r="E38" s="129"/>
      <c r="F38" s="129">
        <f>SUM(F32:F37)</f>
        <v>6595</v>
      </c>
      <c r="G38" s="116"/>
    </row>
    <row r="39" spans="1:7" ht="15" customHeight="1" x14ac:dyDescent="0.3">
      <c r="A39" s="116"/>
      <c r="B39" s="123" t="s">
        <v>250</v>
      </c>
      <c r="C39" s="123"/>
      <c r="D39" s="116"/>
      <c r="E39" s="116"/>
      <c r="F39" s="116"/>
      <c r="G39" s="116"/>
    </row>
    <row r="40" spans="1:7" ht="15" customHeight="1" x14ac:dyDescent="0.3">
      <c r="A40" s="116"/>
      <c r="B40" s="125" t="s">
        <v>251</v>
      </c>
      <c r="C40" s="125"/>
      <c r="D40" s="127">
        <v>12520300</v>
      </c>
      <c r="E40" s="127"/>
      <c r="F40" s="127">
        <v>12520300</v>
      </c>
      <c r="G40" s="116"/>
    </row>
    <row r="41" spans="1:7" ht="15" customHeight="1" x14ac:dyDescent="0.3">
      <c r="A41" s="116"/>
      <c r="B41" s="125" t="s">
        <v>252</v>
      </c>
      <c r="C41" s="125"/>
      <c r="D41" s="127">
        <v>-8600000</v>
      </c>
      <c r="E41" s="127"/>
      <c r="F41" s="127">
        <v>-8600000</v>
      </c>
      <c r="G41" s="116"/>
    </row>
    <row r="42" spans="1:7" ht="15" customHeight="1" x14ac:dyDescent="0.3">
      <c r="A42" s="116"/>
      <c r="B42" s="125" t="s">
        <v>253</v>
      </c>
      <c r="C42" s="125"/>
      <c r="D42" s="127">
        <v>10771700</v>
      </c>
      <c r="E42" s="127"/>
      <c r="F42" s="127">
        <v>10771700</v>
      </c>
      <c r="G42" s="116"/>
    </row>
    <row r="43" spans="1:7" ht="15" customHeight="1" x14ac:dyDescent="0.3">
      <c r="A43" s="116"/>
      <c r="B43" s="125" t="s">
        <v>254</v>
      </c>
      <c r="C43" s="125"/>
      <c r="D43" s="127">
        <v>-14048100</v>
      </c>
      <c r="E43" s="127"/>
      <c r="F43" s="127">
        <v>-14048100</v>
      </c>
      <c r="G43" s="116"/>
    </row>
    <row r="44" spans="1:7" ht="15" customHeight="1" x14ac:dyDescent="0.3">
      <c r="A44" s="116"/>
      <c r="B44" s="125" t="s">
        <v>255</v>
      </c>
      <c r="C44" s="125"/>
      <c r="D44" s="127">
        <v>894714</v>
      </c>
      <c r="E44" s="127"/>
      <c r="F44" s="127">
        <v>894714</v>
      </c>
      <c r="G44" s="116"/>
    </row>
    <row r="45" spans="1:7" ht="15" customHeight="1" x14ac:dyDescent="0.3">
      <c r="A45" s="116"/>
      <c r="B45" s="125" t="s">
        <v>256</v>
      </c>
      <c r="C45" s="125"/>
      <c r="D45" s="127">
        <v>-1148028</v>
      </c>
      <c r="E45" s="127"/>
      <c r="F45" s="127">
        <v>-1148028</v>
      </c>
      <c r="G45" s="116"/>
    </row>
    <row r="46" spans="1:7" ht="15" customHeight="1" x14ac:dyDescent="0.3">
      <c r="A46" s="116"/>
      <c r="B46" s="125" t="s">
        <v>257</v>
      </c>
      <c r="C46" s="125"/>
      <c r="D46" s="127">
        <v>-301711</v>
      </c>
      <c r="E46" s="127"/>
      <c r="F46" s="127">
        <v>-301711</v>
      </c>
      <c r="G46" s="116"/>
    </row>
    <row r="47" spans="1:7" ht="15" customHeight="1" x14ac:dyDescent="0.3">
      <c r="A47" s="116"/>
      <c r="B47" s="125" t="s">
        <v>258</v>
      </c>
      <c r="C47" s="125"/>
      <c r="D47" s="127">
        <v>0</v>
      </c>
      <c r="E47" s="127"/>
      <c r="F47" s="127">
        <v>0</v>
      </c>
      <c r="G47" s="116"/>
    </row>
    <row r="48" spans="1:7" ht="15" customHeight="1" x14ac:dyDescent="0.3">
      <c r="A48" s="116"/>
      <c r="B48" s="125" t="s">
        <v>259</v>
      </c>
      <c r="C48" s="125"/>
      <c r="D48" s="128">
        <v>-150000</v>
      </c>
      <c r="E48" s="127"/>
      <c r="F48" s="128">
        <v>-150000</v>
      </c>
      <c r="G48" s="116"/>
    </row>
    <row r="49" spans="1:7" ht="15" customHeight="1" x14ac:dyDescent="0.3">
      <c r="A49" s="116"/>
      <c r="B49" s="123" t="s">
        <v>260</v>
      </c>
      <c r="C49" s="126" t="s">
        <v>120</v>
      </c>
      <c r="D49" s="129">
        <f>SUM(D40:D48)</f>
        <v>-61125</v>
      </c>
      <c r="E49" s="126" t="s">
        <v>120</v>
      </c>
      <c r="F49" s="131">
        <f>SUM(F40:F48)</f>
        <v>-61125</v>
      </c>
      <c r="G49" s="116"/>
    </row>
    <row r="50" spans="1:7" ht="15" customHeight="1" x14ac:dyDescent="0.3">
      <c r="A50" s="116"/>
      <c r="B50" s="125"/>
      <c r="C50" s="125"/>
      <c r="D50" s="116"/>
      <c r="E50" s="116"/>
      <c r="F50" s="116"/>
      <c r="G50" s="116"/>
    </row>
    <row r="51" spans="1:7" ht="15" customHeight="1" x14ac:dyDescent="0.3">
      <c r="A51" s="116"/>
      <c r="B51" s="125" t="s">
        <v>261</v>
      </c>
      <c r="C51" s="125"/>
      <c r="D51" s="127">
        <f>D48+D36+D27</f>
        <v>339675</v>
      </c>
      <c r="E51" s="127"/>
      <c r="F51" s="127">
        <v>628051</v>
      </c>
      <c r="G51" s="116"/>
    </row>
    <row r="52" spans="1:7" ht="15" customHeight="1" x14ac:dyDescent="0.3">
      <c r="A52" s="116"/>
      <c r="B52" s="125" t="s">
        <v>262</v>
      </c>
      <c r="C52" s="125"/>
      <c r="D52" s="128">
        <f>F53</f>
        <v>1280709</v>
      </c>
      <c r="E52" s="127"/>
      <c r="F52" s="128">
        <v>652658</v>
      </c>
      <c r="G52" s="116"/>
    </row>
    <row r="53" spans="1:7" ht="15" customHeight="1" thickBot="1" x14ac:dyDescent="0.35">
      <c r="A53" s="116"/>
      <c r="B53" s="125" t="s">
        <v>263</v>
      </c>
      <c r="C53" s="126" t="s">
        <v>120</v>
      </c>
      <c r="D53" s="132">
        <f>SUM(D51:D52)</f>
        <v>1620384</v>
      </c>
      <c r="E53" s="126" t="s">
        <v>120</v>
      </c>
      <c r="F53" s="132">
        <f>SUM(F51:F52)</f>
        <v>1280709</v>
      </c>
      <c r="G53" s="116"/>
    </row>
    <row r="54" spans="1:7" ht="15" customHeight="1" thickTop="1" x14ac:dyDescent="0.3">
      <c r="A54" s="116"/>
      <c r="B54" s="125"/>
      <c r="C54" s="125"/>
      <c r="D54" s="167" t="e">
        <f>D53-#REF!</f>
        <v>#REF!</v>
      </c>
      <c r="E54" s="120"/>
      <c r="F54" s="167" t="e">
        <f>F53-#REF!</f>
        <v>#REF!</v>
      </c>
      <c r="G54" s="116"/>
    </row>
    <row r="55" spans="1:7" ht="18" customHeight="1" x14ac:dyDescent="0.3">
      <c r="A55" s="116"/>
      <c r="B55" s="125" t="s">
        <v>264</v>
      </c>
      <c r="C55" s="125"/>
      <c r="D55" s="127"/>
      <c r="E55" s="127"/>
      <c r="F55" s="127"/>
      <c r="G55" s="116"/>
    </row>
    <row r="56" spans="1:7" ht="30.75" customHeight="1" x14ac:dyDescent="0.3">
      <c r="A56" s="116"/>
      <c r="B56" s="133" t="s">
        <v>265</v>
      </c>
      <c r="C56" s="133"/>
      <c r="D56" s="127">
        <v>-20890</v>
      </c>
      <c r="E56" s="127"/>
      <c r="F56" s="127">
        <v>-20890</v>
      </c>
      <c r="G56" s="116"/>
    </row>
    <row r="57" spans="1:7" ht="15" customHeight="1" x14ac:dyDescent="0.2">
      <c r="A57" s="116"/>
      <c r="B57" s="134"/>
      <c r="C57" s="134"/>
      <c r="D57" s="135"/>
      <c r="E57" s="136"/>
      <c r="F57" s="137"/>
      <c r="G57" s="116"/>
    </row>
    <row r="58" spans="1:7" ht="15" customHeight="1" x14ac:dyDescent="0.2">
      <c r="A58" s="116"/>
      <c r="B58" s="134"/>
      <c r="C58" s="134"/>
      <c r="D58" s="135"/>
      <c r="E58" s="136"/>
      <c r="F58" s="137"/>
      <c r="G58" s="116"/>
    </row>
    <row r="59" spans="1:7" ht="15" customHeight="1" x14ac:dyDescent="0.2">
      <c r="A59" s="116"/>
      <c r="B59" s="134"/>
      <c r="C59" s="134"/>
      <c r="D59" s="135"/>
      <c r="E59" s="136"/>
      <c r="F59" s="137"/>
      <c r="G59" s="116"/>
    </row>
    <row r="60" spans="1:7" ht="15" customHeight="1" x14ac:dyDescent="0.2">
      <c r="A60" s="116"/>
      <c r="B60" s="138"/>
      <c r="C60" s="138"/>
      <c r="D60" s="138"/>
      <c r="E60" s="138"/>
      <c r="F60" s="138"/>
      <c r="G60" s="116"/>
    </row>
    <row r="61" spans="1:7" ht="15" customHeight="1" x14ac:dyDescent="0.2">
      <c r="A61" s="116"/>
      <c r="B61" s="138"/>
      <c r="C61" s="138"/>
      <c r="D61" s="138"/>
      <c r="E61" s="138"/>
      <c r="F61" s="138"/>
      <c r="G61" s="116"/>
    </row>
    <row r="62" spans="1:7" ht="15" customHeight="1" x14ac:dyDescent="0.2">
      <c r="A62" s="116"/>
      <c r="B62" s="138"/>
      <c r="C62" s="138"/>
      <c r="D62" s="138"/>
      <c r="E62" s="138"/>
      <c r="F62" s="138"/>
      <c r="G62" s="116"/>
    </row>
    <row r="63" spans="1:7" ht="15" customHeight="1" x14ac:dyDescent="0.2">
      <c r="A63" s="116"/>
      <c r="B63" s="138"/>
      <c r="C63" s="138"/>
      <c r="D63" s="138"/>
      <c r="E63" s="138"/>
      <c r="F63" s="138"/>
      <c r="G63" s="116"/>
    </row>
    <row r="64" spans="1:7" ht="15" customHeight="1" x14ac:dyDescent="0.2">
      <c r="A64" s="116"/>
      <c r="B64" s="138"/>
      <c r="C64" s="138"/>
      <c r="D64" s="138"/>
      <c r="E64" s="138"/>
      <c r="F64" s="138"/>
      <c r="G64" s="116"/>
    </row>
    <row r="65" spans="1:7" ht="15" customHeight="1" x14ac:dyDescent="0.2">
      <c r="A65" s="116"/>
      <c r="B65" s="138"/>
      <c r="C65" s="138"/>
      <c r="D65" s="138"/>
      <c r="E65" s="138"/>
      <c r="F65" s="138"/>
      <c r="G65" s="116"/>
    </row>
    <row r="66" spans="1:7" ht="15" customHeight="1" x14ac:dyDescent="0.2">
      <c r="A66" s="116"/>
      <c r="B66" s="138"/>
      <c r="C66" s="138"/>
      <c r="D66" s="138"/>
      <c r="E66" s="138"/>
      <c r="F66" s="138"/>
      <c r="G66" s="116"/>
    </row>
    <row r="67" spans="1:7" ht="15" customHeight="1" x14ac:dyDescent="0.2">
      <c r="A67" s="116"/>
      <c r="C67" s="138"/>
      <c r="D67" s="138"/>
      <c r="E67" s="138"/>
      <c r="F67" s="138"/>
      <c r="G67" s="116"/>
    </row>
    <row r="68" spans="1:7" ht="15" customHeight="1" x14ac:dyDescent="0.2">
      <c r="A68" s="116"/>
      <c r="B68" s="138"/>
      <c r="C68" s="138"/>
      <c r="D68" s="138"/>
      <c r="E68" s="138"/>
      <c r="F68" s="138"/>
      <c r="G68" s="116"/>
    </row>
    <row r="69" spans="1:7" ht="15" customHeight="1" x14ac:dyDescent="0.2">
      <c r="A69" s="116"/>
      <c r="B69" s="138"/>
      <c r="C69" s="138"/>
      <c r="D69" s="138"/>
      <c r="E69" s="138"/>
      <c r="F69" s="138"/>
      <c r="G69" s="116"/>
    </row>
    <row r="70" spans="1:7" ht="15" customHeight="1" x14ac:dyDescent="0.2">
      <c r="A70" s="116"/>
      <c r="B70" s="138"/>
      <c r="C70" s="138"/>
      <c r="D70" s="138"/>
      <c r="E70" s="138"/>
      <c r="F70" s="138"/>
      <c r="G70" s="116"/>
    </row>
    <row r="71" spans="1:7" ht="15" customHeight="1" x14ac:dyDescent="0.2">
      <c r="A71" s="116"/>
      <c r="B71" s="138"/>
      <c r="C71" s="138"/>
      <c r="D71" s="138"/>
      <c r="E71" s="138"/>
      <c r="F71" s="138"/>
      <c r="G71" s="116"/>
    </row>
    <row r="72" spans="1:7" ht="15" customHeight="1" x14ac:dyDescent="0.2">
      <c r="A72" s="116"/>
      <c r="B72" s="138"/>
      <c r="C72" s="138"/>
      <c r="D72" s="138"/>
      <c r="E72" s="138"/>
      <c r="F72" s="138"/>
      <c r="G72" s="116"/>
    </row>
    <row r="73" spans="1:7" ht="15" customHeight="1" x14ac:dyDescent="0.2">
      <c r="A73" s="116"/>
      <c r="B73" s="116"/>
      <c r="C73" s="116"/>
      <c r="D73" s="116"/>
      <c r="E73" s="116"/>
      <c r="F73" s="116"/>
      <c r="G73" s="116"/>
    </row>
    <row r="74" spans="1:7" ht="15" customHeight="1" x14ac:dyDescent="0.2">
      <c r="A74" s="116"/>
      <c r="B74" s="116"/>
      <c r="C74" s="116"/>
      <c r="D74" s="116"/>
      <c r="E74" s="116"/>
      <c r="F74" s="116"/>
      <c r="G74" s="116"/>
    </row>
    <row r="75" spans="1:7" ht="15" customHeight="1" x14ac:dyDescent="0.2">
      <c r="A75" s="116"/>
      <c r="B75" s="139" t="s">
        <v>266</v>
      </c>
      <c r="C75" s="139"/>
      <c r="D75" s="238" t="s">
        <v>210</v>
      </c>
      <c r="E75" s="238"/>
      <c r="F75" s="238"/>
      <c r="G75" s="116"/>
    </row>
    <row r="76" spans="1:7" ht="15" customHeight="1" x14ac:dyDescent="0.2">
      <c r="A76" s="116"/>
      <c r="B76" s="139" t="s">
        <v>267</v>
      </c>
      <c r="C76" s="139"/>
      <c r="D76" s="238" t="s">
        <v>212</v>
      </c>
      <c r="E76" s="238"/>
      <c r="F76" s="238"/>
      <c r="G76" s="116"/>
    </row>
    <row r="77" spans="1:7" ht="29.25" customHeight="1" x14ac:dyDescent="0.2">
      <c r="A77" s="116"/>
      <c r="B77" s="139"/>
      <c r="C77" s="139"/>
      <c r="D77" s="141"/>
      <c r="E77" s="142"/>
      <c r="F77" s="140"/>
      <c r="G77" s="116"/>
    </row>
    <row r="78" spans="1:7" ht="30" customHeight="1" x14ac:dyDescent="0.3">
      <c r="A78" s="116"/>
      <c r="B78" s="143"/>
      <c r="C78" s="127"/>
      <c r="D78" s="127"/>
      <c r="E78" s="144"/>
      <c r="F78" s="145"/>
      <c r="G78" s="116"/>
    </row>
    <row r="79" spans="1:7" ht="15" customHeight="1" x14ac:dyDescent="0.2">
      <c r="A79" s="116"/>
      <c r="B79" s="225" t="s">
        <v>213</v>
      </c>
      <c r="C79" s="225"/>
      <c r="D79" s="225"/>
      <c r="E79" s="225"/>
      <c r="F79" s="225"/>
      <c r="G79" s="116"/>
    </row>
    <row r="80" spans="1:7" ht="15" customHeight="1" x14ac:dyDescent="0.2">
      <c r="A80" s="116"/>
      <c r="B80" s="225" t="s">
        <v>214</v>
      </c>
      <c r="C80" s="225"/>
      <c r="D80" s="225"/>
      <c r="E80" s="225"/>
      <c r="F80" s="225"/>
      <c r="G80" s="116"/>
    </row>
    <row r="81" spans="1:7" ht="15" customHeight="1" x14ac:dyDescent="0.2">
      <c r="A81" s="116"/>
      <c r="B81" s="225" t="s">
        <v>215</v>
      </c>
      <c r="C81" s="225"/>
      <c r="D81" s="225"/>
      <c r="E81" s="225"/>
      <c r="F81" s="225"/>
      <c r="G81" s="116"/>
    </row>
  </sheetData>
  <mergeCells count="9">
    <mergeCell ref="B79:F79"/>
    <mergeCell ref="B80:F80"/>
    <mergeCell ref="B81:F81"/>
    <mergeCell ref="B1:F1"/>
    <mergeCell ref="B2:F2"/>
    <mergeCell ref="B3:F3"/>
    <mergeCell ref="B4:F4"/>
    <mergeCell ref="D75:F75"/>
    <mergeCell ref="D76:F76"/>
  </mergeCells>
  <pageMargins left="0.7" right="0.7" top="0.75" bottom="0.75" header="0.3" footer="0.3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 summaryRight="0"/>
    <pageSetUpPr autoPageBreaks="0"/>
  </sheetPr>
  <dimension ref="B2:L79"/>
  <sheetViews>
    <sheetView showGridLines="0" showOutlineSymbols="0" zoomScaleNormal="100" workbookViewId="0">
      <pane ySplit="8" topLeftCell="A55" activePane="bottomLeft" state="frozen"/>
      <selection pane="bottomLeft" sqref="A1:G65"/>
    </sheetView>
  </sheetViews>
  <sheetFormatPr baseColWidth="10" defaultColWidth="6.85546875" defaultRowHeight="12.75" customHeight="1" x14ac:dyDescent="0.2"/>
  <cols>
    <col min="1" max="1" width="11.5703125" style="39" customWidth="1"/>
    <col min="2" max="2" width="15" style="39" customWidth="1"/>
    <col min="3" max="3" width="13.140625" style="39" customWidth="1"/>
    <col min="4" max="4" width="35.28515625" style="39" customWidth="1"/>
    <col min="5" max="5" width="6.28515625" style="39" customWidth="1"/>
    <col min="6" max="6" width="16.28515625" style="39" customWidth="1"/>
    <col min="7" max="7" width="12.5703125" style="39" customWidth="1"/>
    <col min="8" max="8" width="11.7109375" style="39" customWidth="1"/>
    <col min="9" max="9" width="42.42578125" style="39" bestFit="1" customWidth="1"/>
    <col min="10" max="10" width="14.28515625" style="39" customWidth="1"/>
    <col min="11" max="257" width="6.85546875" style="39"/>
    <col min="258" max="258" width="3.140625" style="39" customWidth="1"/>
    <col min="259" max="259" width="21.7109375" style="39" customWidth="1"/>
    <col min="260" max="260" width="47.7109375" style="39" customWidth="1"/>
    <col min="261" max="261" width="6.28515625" style="39" customWidth="1"/>
    <col min="262" max="262" width="16.28515625" style="39" customWidth="1"/>
    <col min="263" max="263" width="12.5703125" style="39" customWidth="1"/>
    <col min="264" max="264" width="11.7109375" style="39" customWidth="1"/>
    <col min="265" max="265" width="42.42578125" style="39" bestFit="1" customWidth="1"/>
    <col min="266" max="266" width="14.28515625" style="39" customWidth="1"/>
    <col min="267" max="513" width="6.85546875" style="39"/>
    <col min="514" max="514" width="3.140625" style="39" customWidth="1"/>
    <col min="515" max="515" width="21.7109375" style="39" customWidth="1"/>
    <col min="516" max="516" width="47.7109375" style="39" customWidth="1"/>
    <col min="517" max="517" width="6.28515625" style="39" customWidth="1"/>
    <col min="518" max="518" width="16.28515625" style="39" customWidth="1"/>
    <col min="519" max="519" width="12.5703125" style="39" customWidth="1"/>
    <col min="520" max="520" width="11.7109375" style="39" customWidth="1"/>
    <col min="521" max="521" width="42.42578125" style="39" bestFit="1" customWidth="1"/>
    <col min="522" max="522" width="14.28515625" style="39" customWidth="1"/>
    <col min="523" max="769" width="6.85546875" style="39"/>
    <col min="770" max="770" width="3.140625" style="39" customWidth="1"/>
    <col min="771" max="771" width="21.7109375" style="39" customWidth="1"/>
    <col min="772" max="772" width="47.7109375" style="39" customWidth="1"/>
    <col min="773" max="773" width="6.28515625" style="39" customWidth="1"/>
    <col min="774" max="774" width="16.28515625" style="39" customWidth="1"/>
    <col min="775" max="775" width="12.5703125" style="39" customWidth="1"/>
    <col min="776" max="776" width="11.7109375" style="39" customWidth="1"/>
    <col min="777" max="777" width="42.42578125" style="39" bestFit="1" customWidth="1"/>
    <col min="778" max="778" width="14.28515625" style="39" customWidth="1"/>
    <col min="779" max="1025" width="6.85546875" style="39"/>
    <col min="1026" max="1026" width="3.140625" style="39" customWidth="1"/>
    <col min="1027" max="1027" width="21.7109375" style="39" customWidth="1"/>
    <col min="1028" max="1028" width="47.7109375" style="39" customWidth="1"/>
    <col min="1029" max="1029" width="6.28515625" style="39" customWidth="1"/>
    <col min="1030" max="1030" width="16.28515625" style="39" customWidth="1"/>
    <col min="1031" max="1031" width="12.5703125" style="39" customWidth="1"/>
    <col min="1032" max="1032" width="11.7109375" style="39" customWidth="1"/>
    <col min="1033" max="1033" width="42.42578125" style="39" bestFit="1" customWidth="1"/>
    <col min="1034" max="1034" width="14.28515625" style="39" customWidth="1"/>
    <col min="1035" max="1281" width="6.85546875" style="39"/>
    <col min="1282" max="1282" width="3.140625" style="39" customWidth="1"/>
    <col min="1283" max="1283" width="21.7109375" style="39" customWidth="1"/>
    <col min="1284" max="1284" width="47.7109375" style="39" customWidth="1"/>
    <col min="1285" max="1285" width="6.28515625" style="39" customWidth="1"/>
    <col min="1286" max="1286" width="16.28515625" style="39" customWidth="1"/>
    <col min="1287" max="1287" width="12.5703125" style="39" customWidth="1"/>
    <col min="1288" max="1288" width="11.7109375" style="39" customWidth="1"/>
    <col min="1289" max="1289" width="42.42578125" style="39" bestFit="1" customWidth="1"/>
    <col min="1290" max="1290" width="14.28515625" style="39" customWidth="1"/>
    <col min="1291" max="1537" width="6.85546875" style="39"/>
    <col min="1538" max="1538" width="3.140625" style="39" customWidth="1"/>
    <col min="1539" max="1539" width="21.7109375" style="39" customWidth="1"/>
    <col min="1540" max="1540" width="47.7109375" style="39" customWidth="1"/>
    <col min="1541" max="1541" width="6.28515625" style="39" customWidth="1"/>
    <col min="1542" max="1542" width="16.28515625" style="39" customWidth="1"/>
    <col min="1543" max="1543" width="12.5703125" style="39" customWidth="1"/>
    <col min="1544" max="1544" width="11.7109375" style="39" customWidth="1"/>
    <col min="1545" max="1545" width="42.42578125" style="39" bestFit="1" customWidth="1"/>
    <col min="1546" max="1546" width="14.28515625" style="39" customWidth="1"/>
    <col min="1547" max="1793" width="6.85546875" style="39"/>
    <col min="1794" max="1794" width="3.140625" style="39" customWidth="1"/>
    <col min="1795" max="1795" width="21.7109375" style="39" customWidth="1"/>
    <col min="1796" max="1796" width="47.7109375" style="39" customWidth="1"/>
    <col min="1797" max="1797" width="6.28515625" style="39" customWidth="1"/>
    <col min="1798" max="1798" width="16.28515625" style="39" customWidth="1"/>
    <col min="1799" max="1799" width="12.5703125" style="39" customWidth="1"/>
    <col min="1800" max="1800" width="11.7109375" style="39" customWidth="1"/>
    <col min="1801" max="1801" width="42.42578125" style="39" bestFit="1" customWidth="1"/>
    <col min="1802" max="1802" width="14.28515625" style="39" customWidth="1"/>
    <col min="1803" max="2049" width="6.85546875" style="39"/>
    <col min="2050" max="2050" width="3.140625" style="39" customWidth="1"/>
    <col min="2051" max="2051" width="21.7109375" style="39" customWidth="1"/>
    <col min="2052" max="2052" width="47.7109375" style="39" customWidth="1"/>
    <col min="2053" max="2053" width="6.28515625" style="39" customWidth="1"/>
    <col min="2054" max="2054" width="16.28515625" style="39" customWidth="1"/>
    <col min="2055" max="2055" width="12.5703125" style="39" customWidth="1"/>
    <col min="2056" max="2056" width="11.7109375" style="39" customWidth="1"/>
    <col min="2057" max="2057" width="42.42578125" style="39" bestFit="1" customWidth="1"/>
    <col min="2058" max="2058" width="14.28515625" style="39" customWidth="1"/>
    <col min="2059" max="2305" width="6.85546875" style="39"/>
    <col min="2306" max="2306" width="3.140625" style="39" customWidth="1"/>
    <col min="2307" max="2307" width="21.7109375" style="39" customWidth="1"/>
    <col min="2308" max="2308" width="47.7109375" style="39" customWidth="1"/>
    <col min="2309" max="2309" width="6.28515625" style="39" customWidth="1"/>
    <col min="2310" max="2310" width="16.28515625" style="39" customWidth="1"/>
    <col min="2311" max="2311" width="12.5703125" style="39" customWidth="1"/>
    <col min="2312" max="2312" width="11.7109375" style="39" customWidth="1"/>
    <col min="2313" max="2313" width="42.42578125" style="39" bestFit="1" customWidth="1"/>
    <col min="2314" max="2314" width="14.28515625" style="39" customWidth="1"/>
    <col min="2315" max="2561" width="6.85546875" style="39"/>
    <col min="2562" max="2562" width="3.140625" style="39" customWidth="1"/>
    <col min="2563" max="2563" width="21.7109375" style="39" customWidth="1"/>
    <col min="2564" max="2564" width="47.7109375" style="39" customWidth="1"/>
    <col min="2565" max="2565" width="6.28515625" style="39" customWidth="1"/>
    <col min="2566" max="2566" width="16.28515625" style="39" customWidth="1"/>
    <col min="2567" max="2567" width="12.5703125" style="39" customWidth="1"/>
    <col min="2568" max="2568" width="11.7109375" style="39" customWidth="1"/>
    <col min="2569" max="2569" width="42.42578125" style="39" bestFit="1" customWidth="1"/>
    <col min="2570" max="2570" width="14.28515625" style="39" customWidth="1"/>
    <col min="2571" max="2817" width="6.85546875" style="39"/>
    <col min="2818" max="2818" width="3.140625" style="39" customWidth="1"/>
    <col min="2819" max="2819" width="21.7109375" style="39" customWidth="1"/>
    <col min="2820" max="2820" width="47.7109375" style="39" customWidth="1"/>
    <col min="2821" max="2821" width="6.28515625" style="39" customWidth="1"/>
    <col min="2822" max="2822" width="16.28515625" style="39" customWidth="1"/>
    <col min="2823" max="2823" width="12.5703125" style="39" customWidth="1"/>
    <col min="2824" max="2824" width="11.7109375" style="39" customWidth="1"/>
    <col min="2825" max="2825" width="42.42578125" style="39" bestFit="1" customWidth="1"/>
    <col min="2826" max="2826" width="14.28515625" style="39" customWidth="1"/>
    <col min="2827" max="3073" width="6.85546875" style="39"/>
    <col min="3074" max="3074" width="3.140625" style="39" customWidth="1"/>
    <col min="3075" max="3075" width="21.7109375" style="39" customWidth="1"/>
    <col min="3076" max="3076" width="47.7109375" style="39" customWidth="1"/>
    <col min="3077" max="3077" width="6.28515625" style="39" customWidth="1"/>
    <col min="3078" max="3078" width="16.28515625" style="39" customWidth="1"/>
    <col min="3079" max="3079" width="12.5703125" style="39" customWidth="1"/>
    <col min="3080" max="3080" width="11.7109375" style="39" customWidth="1"/>
    <col min="3081" max="3081" width="42.42578125" style="39" bestFit="1" customWidth="1"/>
    <col min="3082" max="3082" width="14.28515625" style="39" customWidth="1"/>
    <col min="3083" max="3329" width="6.85546875" style="39"/>
    <col min="3330" max="3330" width="3.140625" style="39" customWidth="1"/>
    <col min="3331" max="3331" width="21.7109375" style="39" customWidth="1"/>
    <col min="3332" max="3332" width="47.7109375" style="39" customWidth="1"/>
    <col min="3333" max="3333" width="6.28515625" style="39" customWidth="1"/>
    <col min="3334" max="3334" width="16.28515625" style="39" customWidth="1"/>
    <col min="3335" max="3335" width="12.5703125" style="39" customWidth="1"/>
    <col min="3336" max="3336" width="11.7109375" style="39" customWidth="1"/>
    <col min="3337" max="3337" width="42.42578125" style="39" bestFit="1" customWidth="1"/>
    <col min="3338" max="3338" width="14.28515625" style="39" customWidth="1"/>
    <col min="3339" max="3585" width="6.85546875" style="39"/>
    <col min="3586" max="3586" width="3.140625" style="39" customWidth="1"/>
    <col min="3587" max="3587" width="21.7109375" style="39" customWidth="1"/>
    <col min="3588" max="3588" width="47.7109375" style="39" customWidth="1"/>
    <col min="3589" max="3589" width="6.28515625" style="39" customWidth="1"/>
    <col min="3590" max="3590" width="16.28515625" style="39" customWidth="1"/>
    <col min="3591" max="3591" width="12.5703125" style="39" customWidth="1"/>
    <col min="3592" max="3592" width="11.7109375" style="39" customWidth="1"/>
    <col min="3593" max="3593" width="42.42578125" style="39" bestFit="1" customWidth="1"/>
    <col min="3594" max="3594" width="14.28515625" style="39" customWidth="1"/>
    <col min="3595" max="3841" width="6.85546875" style="39"/>
    <col min="3842" max="3842" width="3.140625" style="39" customWidth="1"/>
    <col min="3843" max="3843" width="21.7109375" style="39" customWidth="1"/>
    <col min="3844" max="3844" width="47.7109375" style="39" customWidth="1"/>
    <col min="3845" max="3845" width="6.28515625" style="39" customWidth="1"/>
    <col min="3846" max="3846" width="16.28515625" style="39" customWidth="1"/>
    <col min="3847" max="3847" width="12.5703125" style="39" customWidth="1"/>
    <col min="3848" max="3848" width="11.7109375" style="39" customWidth="1"/>
    <col min="3849" max="3849" width="42.42578125" style="39" bestFit="1" customWidth="1"/>
    <col min="3850" max="3850" width="14.28515625" style="39" customWidth="1"/>
    <col min="3851" max="4097" width="6.85546875" style="39"/>
    <col min="4098" max="4098" width="3.140625" style="39" customWidth="1"/>
    <col min="4099" max="4099" width="21.7109375" style="39" customWidth="1"/>
    <col min="4100" max="4100" width="47.7109375" style="39" customWidth="1"/>
    <col min="4101" max="4101" width="6.28515625" style="39" customWidth="1"/>
    <col min="4102" max="4102" width="16.28515625" style="39" customWidth="1"/>
    <col min="4103" max="4103" width="12.5703125" style="39" customWidth="1"/>
    <col min="4104" max="4104" width="11.7109375" style="39" customWidth="1"/>
    <col min="4105" max="4105" width="42.42578125" style="39" bestFit="1" customWidth="1"/>
    <col min="4106" max="4106" width="14.28515625" style="39" customWidth="1"/>
    <col min="4107" max="4353" width="6.85546875" style="39"/>
    <col min="4354" max="4354" width="3.140625" style="39" customWidth="1"/>
    <col min="4355" max="4355" width="21.7109375" style="39" customWidth="1"/>
    <col min="4356" max="4356" width="47.7109375" style="39" customWidth="1"/>
    <col min="4357" max="4357" width="6.28515625" style="39" customWidth="1"/>
    <col min="4358" max="4358" width="16.28515625" style="39" customWidth="1"/>
    <col min="4359" max="4359" width="12.5703125" style="39" customWidth="1"/>
    <col min="4360" max="4360" width="11.7109375" style="39" customWidth="1"/>
    <col min="4361" max="4361" width="42.42578125" style="39" bestFit="1" customWidth="1"/>
    <col min="4362" max="4362" width="14.28515625" style="39" customWidth="1"/>
    <col min="4363" max="4609" width="6.85546875" style="39"/>
    <col min="4610" max="4610" width="3.140625" style="39" customWidth="1"/>
    <col min="4611" max="4611" width="21.7109375" style="39" customWidth="1"/>
    <col min="4612" max="4612" width="47.7109375" style="39" customWidth="1"/>
    <col min="4613" max="4613" width="6.28515625" style="39" customWidth="1"/>
    <col min="4614" max="4614" width="16.28515625" style="39" customWidth="1"/>
    <col min="4615" max="4615" width="12.5703125" style="39" customWidth="1"/>
    <col min="4616" max="4616" width="11.7109375" style="39" customWidth="1"/>
    <col min="4617" max="4617" width="42.42578125" style="39" bestFit="1" customWidth="1"/>
    <col min="4618" max="4618" width="14.28515625" style="39" customWidth="1"/>
    <col min="4619" max="4865" width="6.85546875" style="39"/>
    <col min="4866" max="4866" width="3.140625" style="39" customWidth="1"/>
    <col min="4867" max="4867" width="21.7109375" style="39" customWidth="1"/>
    <col min="4868" max="4868" width="47.7109375" style="39" customWidth="1"/>
    <col min="4869" max="4869" width="6.28515625" style="39" customWidth="1"/>
    <col min="4870" max="4870" width="16.28515625" style="39" customWidth="1"/>
    <col min="4871" max="4871" width="12.5703125" style="39" customWidth="1"/>
    <col min="4872" max="4872" width="11.7109375" style="39" customWidth="1"/>
    <col min="4873" max="4873" width="42.42578125" style="39" bestFit="1" customWidth="1"/>
    <col min="4874" max="4874" width="14.28515625" style="39" customWidth="1"/>
    <col min="4875" max="5121" width="6.85546875" style="39"/>
    <col min="5122" max="5122" width="3.140625" style="39" customWidth="1"/>
    <col min="5123" max="5123" width="21.7109375" style="39" customWidth="1"/>
    <col min="5124" max="5124" width="47.7109375" style="39" customWidth="1"/>
    <col min="5125" max="5125" width="6.28515625" style="39" customWidth="1"/>
    <col min="5126" max="5126" width="16.28515625" style="39" customWidth="1"/>
    <col min="5127" max="5127" width="12.5703125" style="39" customWidth="1"/>
    <col min="5128" max="5128" width="11.7109375" style="39" customWidth="1"/>
    <col min="5129" max="5129" width="42.42578125" style="39" bestFit="1" customWidth="1"/>
    <col min="5130" max="5130" width="14.28515625" style="39" customWidth="1"/>
    <col min="5131" max="5377" width="6.85546875" style="39"/>
    <col min="5378" max="5378" width="3.140625" style="39" customWidth="1"/>
    <col min="5379" max="5379" width="21.7109375" style="39" customWidth="1"/>
    <col min="5380" max="5380" width="47.7109375" style="39" customWidth="1"/>
    <col min="5381" max="5381" width="6.28515625" style="39" customWidth="1"/>
    <col min="5382" max="5382" width="16.28515625" style="39" customWidth="1"/>
    <col min="5383" max="5383" width="12.5703125" style="39" customWidth="1"/>
    <col min="5384" max="5384" width="11.7109375" style="39" customWidth="1"/>
    <col min="5385" max="5385" width="42.42578125" style="39" bestFit="1" customWidth="1"/>
    <col min="5386" max="5386" width="14.28515625" style="39" customWidth="1"/>
    <col min="5387" max="5633" width="6.85546875" style="39"/>
    <col min="5634" max="5634" width="3.140625" style="39" customWidth="1"/>
    <col min="5635" max="5635" width="21.7109375" style="39" customWidth="1"/>
    <col min="5636" max="5636" width="47.7109375" style="39" customWidth="1"/>
    <col min="5637" max="5637" width="6.28515625" style="39" customWidth="1"/>
    <col min="5638" max="5638" width="16.28515625" style="39" customWidth="1"/>
    <col min="5639" max="5639" width="12.5703125" style="39" customWidth="1"/>
    <col min="5640" max="5640" width="11.7109375" style="39" customWidth="1"/>
    <col min="5641" max="5641" width="42.42578125" style="39" bestFit="1" customWidth="1"/>
    <col min="5642" max="5642" width="14.28515625" style="39" customWidth="1"/>
    <col min="5643" max="5889" width="6.85546875" style="39"/>
    <col min="5890" max="5890" width="3.140625" style="39" customWidth="1"/>
    <col min="5891" max="5891" width="21.7109375" style="39" customWidth="1"/>
    <col min="5892" max="5892" width="47.7109375" style="39" customWidth="1"/>
    <col min="5893" max="5893" width="6.28515625" style="39" customWidth="1"/>
    <col min="5894" max="5894" width="16.28515625" style="39" customWidth="1"/>
    <col min="5895" max="5895" width="12.5703125" style="39" customWidth="1"/>
    <col min="5896" max="5896" width="11.7109375" style="39" customWidth="1"/>
    <col min="5897" max="5897" width="42.42578125" style="39" bestFit="1" customWidth="1"/>
    <col min="5898" max="5898" width="14.28515625" style="39" customWidth="1"/>
    <col min="5899" max="6145" width="6.85546875" style="39"/>
    <col min="6146" max="6146" width="3.140625" style="39" customWidth="1"/>
    <col min="6147" max="6147" width="21.7109375" style="39" customWidth="1"/>
    <col min="6148" max="6148" width="47.7109375" style="39" customWidth="1"/>
    <col min="6149" max="6149" width="6.28515625" style="39" customWidth="1"/>
    <col min="6150" max="6150" width="16.28515625" style="39" customWidth="1"/>
    <col min="6151" max="6151" width="12.5703125" style="39" customWidth="1"/>
    <col min="6152" max="6152" width="11.7109375" style="39" customWidth="1"/>
    <col min="6153" max="6153" width="42.42578125" style="39" bestFit="1" customWidth="1"/>
    <col min="6154" max="6154" width="14.28515625" style="39" customWidth="1"/>
    <col min="6155" max="6401" width="6.85546875" style="39"/>
    <col min="6402" max="6402" width="3.140625" style="39" customWidth="1"/>
    <col min="6403" max="6403" width="21.7109375" style="39" customWidth="1"/>
    <col min="6404" max="6404" width="47.7109375" style="39" customWidth="1"/>
    <col min="6405" max="6405" width="6.28515625" style="39" customWidth="1"/>
    <col min="6406" max="6406" width="16.28515625" style="39" customWidth="1"/>
    <col min="6407" max="6407" width="12.5703125" style="39" customWidth="1"/>
    <col min="6408" max="6408" width="11.7109375" style="39" customWidth="1"/>
    <col min="6409" max="6409" width="42.42578125" style="39" bestFit="1" customWidth="1"/>
    <col min="6410" max="6410" width="14.28515625" style="39" customWidth="1"/>
    <col min="6411" max="6657" width="6.85546875" style="39"/>
    <col min="6658" max="6658" width="3.140625" style="39" customWidth="1"/>
    <col min="6659" max="6659" width="21.7109375" style="39" customWidth="1"/>
    <col min="6660" max="6660" width="47.7109375" style="39" customWidth="1"/>
    <col min="6661" max="6661" width="6.28515625" style="39" customWidth="1"/>
    <col min="6662" max="6662" width="16.28515625" style="39" customWidth="1"/>
    <col min="6663" max="6663" width="12.5703125" style="39" customWidth="1"/>
    <col min="6664" max="6664" width="11.7109375" style="39" customWidth="1"/>
    <col min="6665" max="6665" width="42.42578125" style="39" bestFit="1" customWidth="1"/>
    <col min="6666" max="6666" width="14.28515625" style="39" customWidth="1"/>
    <col min="6667" max="6913" width="6.85546875" style="39"/>
    <col min="6914" max="6914" width="3.140625" style="39" customWidth="1"/>
    <col min="6915" max="6915" width="21.7109375" style="39" customWidth="1"/>
    <col min="6916" max="6916" width="47.7109375" style="39" customWidth="1"/>
    <col min="6917" max="6917" width="6.28515625" style="39" customWidth="1"/>
    <col min="6918" max="6918" width="16.28515625" style="39" customWidth="1"/>
    <col min="6919" max="6919" width="12.5703125" style="39" customWidth="1"/>
    <col min="6920" max="6920" width="11.7109375" style="39" customWidth="1"/>
    <col min="6921" max="6921" width="42.42578125" style="39" bestFit="1" customWidth="1"/>
    <col min="6922" max="6922" width="14.28515625" style="39" customWidth="1"/>
    <col min="6923" max="7169" width="6.85546875" style="39"/>
    <col min="7170" max="7170" width="3.140625" style="39" customWidth="1"/>
    <col min="7171" max="7171" width="21.7109375" style="39" customWidth="1"/>
    <col min="7172" max="7172" width="47.7109375" style="39" customWidth="1"/>
    <col min="7173" max="7173" width="6.28515625" style="39" customWidth="1"/>
    <col min="7174" max="7174" width="16.28515625" style="39" customWidth="1"/>
    <col min="7175" max="7175" width="12.5703125" style="39" customWidth="1"/>
    <col min="7176" max="7176" width="11.7109375" style="39" customWidth="1"/>
    <col min="7177" max="7177" width="42.42578125" style="39" bestFit="1" customWidth="1"/>
    <col min="7178" max="7178" width="14.28515625" style="39" customWidth="1"/>
    <col min="7179" max="7425" width="6.85546875" style="39"/>
    <col min="7426" max="7426" width="3.140625" style="39" customWidth="1"/>
    <col min="7427" max="7427" width="21.7109375" style="39" customWidth="1"/>
    <col min="7428" max="7428" width="47.7109375" style="39" customWidth="1"/>
    <col min="7429" max="7429" width="6.28515625" style="39" customWidth="1"/>
    <col min="7430" max="7430" width="16.28515625" style="39" customWidth="1"/>
    <col min="7431" max="7431" width="12.5703125" style="39" customWidth="1"/>
    <col min="7432" max="7432" width="11.7109375" style="39" customWidth="1"/>
    <col min="7433" max="7433" width="42.42578125" style="39" bestFit="1" customWidth="1"/>
    <col min="7434" max="7434" width="14.28515625" style="39" customWidth="1"/>
    <col min="7435" max="7681" width="6.85546875" style="39"/>
    <col min="7682" max="7682" width="3.140625" style="39" customWidth="1"/>
    <col min="7683" max="7683" width="21.7109375" style="39" customWidth="1"/>
    <col min="7684" max="7684" width="47.7109375" style="39" customWidth="1"/>
    <col min="7685" max="7685" width="6.28515625" style="39" customWidth="1"/>
    <col min="7686" max="7686" width="16.28515625" style="39" customWidth="1"/>
    <col min="7687" max="7687" width="12.5703125" style="39" customWidth="1"/>
    <col min="7688" max="7688" width="11.7109375" style="39" customWidth="1"/>
    <col min="7689" max="7689" width="42.42578125" style="39" bestFit="1" customWidth="1"/>
    <col min="7690" max="7690" width="14.28515625" style="39" customWidth="1"/>
    <col min="7691" max="7937" width="6.85546875" style="39"/>
    <col min="7938" max="7938" width="3.140625" style="39" customWidth="1"/>
    <col min="7939" max="7939" width="21.7109375" style="39" customWidth="1"/>
    <col min="7940" max="7940" width="47.7109375" style="39" customWidth="1"/>
    <col min="7941" max="7941" width="6.28515625" style="39" customWidth="1"/>
    <col min="7942" max="7942" width="16.28515625" style="39" customWidth="1"/>
    <col min="7943" max="7943" width="12.5703125" style="39" customWidth="1"/>
    <col min="7944" max="7944" width="11.7109375" style="39" customWidth="1"/>
    <col min="7945" max="7945" width="42.42578125" style="39" bestFit="1" customWidth="1"/>
    <col min="7946" max="7946" width="14.28515625" style="39" customWidth="1"/>
    <col min="7947" max="8193" width="6.85546875" style="39"/>
    <col min="8194" max="8194" width="3.140625" style="39" customWidth="1"/>
    <col min="8195" max="8195" width="21.7109375" style="39" customWidth="1"/>
    <col min="8196" max="8196" width="47.7109375" style="39" customWidth="1"/>
    <col min="8197" max="8197" width="6.28515625" style="39" customWidth="1"/>
    <col min="8198" max="8198" width="16.28515625" style="39" customWidth="1"/>
    <col min="8199" max="8199" width="12.5703125" style="39" customWidth="1"/>
    <col min="8200" max="8200" width="11.7109375" style="39" customWidth="1"/>
    <col min="8201" max="8201" width="42.42578125" style="39" bestFit="1" customWidth="1"/>
    <col min="8202" max="8202" width="14.28515625" style="39" customWidth="1"/>
    <col min="8203" max="8449" width="6.85546875" style="39"/>
    <col min="8450" max="8450" width="3.140625" style="39" customWidth="1"/>
    <col min="8451" max="8451" width="21.7109375" style="39" customWidth="1"/>
    <col min="8452" max="8452" width="47.7109375" style="39" customWidth="1"/>
    <col min="8453" max="8453" width="6.28515625" style="39" customWidth="1"/>
    <col min="8454" max="8454" width="16.28515625" style="39" customWidth="1"/>
    <col min="8455" max="8455" width="12.5703125" style="39" customWidth="1"/>
    <col min="8456" max="8456" width="11.7109375" style="39" customWidth="1"/>
    <col min="8457" max="8457" width="42.42578125" style="39" bestFit="1" customWidth="1"/>
    <col min="8458" max="8458" width="14.28515625" style="39" customWidth="1"/>
    <col min="8459" max="8705" width="6.85546875" style="39"/>
    <col min="8706" max="8706" width="3.140625" style="39" customWidth="1"/>
    <col min="8707" max="8707" width="21.7109375" style="39" customWidth="1"/>
    <col min="8708" max="8708" width="47.7109375" style="39" customWidth="1"/>
    <col min="8709" max="8709" width="6.28515625" style="39" customWidth="1"/>
    <col min="8710" max="8710" width="16.28515625" style="39" customWidth="1"/>
    <col min="8711" max="8711" width="12.5703125" style="39" customWidth="1"/>
    <col min="8712" max="8712" width="11.7109375" style="39" customWidth="1"/>
    <col min="8713" max="8713" width="42.42578125" style="39" bestFit="1" customWidth="1"/>
    <col min="8714" max="8714" width="14.28515625" style="39" customWidth="1"/>
    <col min="8715" max="8961" width="6.85546875" style="39"/>
    <col min="8962" max="8962" width="3.140625" style="39" customWidth="1"/>
    <col min="8963" max="8963" width="21.7109375" style="39" customWidth="1"/>
    <col min="8964" max="8964" width="47.7109375" style="39" customWidth="1"/>
    <col min="8965" max="8965" width="6.28515625" style="39" customWidth="1"/>
    <col min="8966" max="8966" width="16.28515625" style="39" customWidth="1"/>
    <col min="8967" max="8967" width="12.5703125" style="39" customWidth="1"/>
    <col min="8968" max="8968" width="11.7109375" style="39" customWidth="1"/>
    <col min="8969" max="8969" width="42.42578125" style="39" bestFit="1" customWidth="1"/>
    <col min="8970" max="8970" width="14.28515625" style="39" customWidth="1"/>
    <col min="8971" max="9217" width="6.85546875" style="39"/>
    <col min="9218" max="9218" width="3.140625" style="39" customWidth="1"/>
    <col min="9219" max="9219" width="21.7109375" style="39" customWidth="1"/>
    <col min="9220" max="9220" width="47.7109375" style="39" customWidth="1"/>
    <col min="9221" max="9221" width="6.28515625" style="39" customWidth="1"/>
    <col min="9222" max="9222" width="16.28515625" style="39" customWidth="1"/>
    <col min="9223" max="9223" width="12.5703125" style="39" customWidth="1"/>
    <col min="9224" max="9224" width="11.7109375" style="39" customWidth="1"/>
    <col min="9225" max="9225" width="42.42578125" style="39" bestFit="1" customWidth="1"/>
    <col min="9226" max="9226" width="14.28515625" style="39" customWidth="1"/>
    <col min="9227" max="9473" width="6.85546875" style="39"/>
    <col min="9474" max="9474" width="3.140625" style="39" customWidth="1"/>
    <col min="9475" max="9475" width="21.7109375" style="39" customWidth="1"/>
    <col min="9476" max="9476" width="47.7109375" style="39" customWidth="1"/>
    <col min="9477" max="9477" width="6.28515625" style="39" customWidth="1"/>
    <col min="9478" max="9478" width="16.28515625" style="39" customWidth="1"/>
    <col min="9479" max="9479" width="12.5703125" style="39" customWidth="1"/>
    <col min="9480" max="9480" width="11.7109375" style="39" customWidth="1"/>
    <col min="9481" max="9481" width="42.42578125" style="39" bestFit="1" customWidth="1"/>
    <col min="9482" max="9482" width="14.28515625" style="39" customWidth="1"/>
    <col min="9483" max="9729" width="6.85546875" style="39"/>
    <col min="9730" max="9730" width="3.140625" style="39" customWidth="1"/>
    <col min="9731" max="9731" width="21.7109375" style="39" customWidth="1"/>
    <col min="9732" max="9732" width="47.7109375" style="39" customWidth="1"/>
    <col min="9733" max="9733" width="6.28515625" style="39" customWidth="1"/>
    <col min="9734" max="9734" width="16.28515625" style="39" customWidth="1"/>
    <col min="9735" max="9735" width="12.5703125" style="39" customWidth="1"/>
    <col min="9736" max="9736" width="11.7109375" style="39" customWidth="1"/>
    <col min="9737" max="9737" width="42.42578125" style="39" bestFit="1" customWidth="1"/>
    <col min="9738" max="9738" width="14.28515625" style="39" customWidth="1"/>
    <col min="9739" max="9985" width="6.85546875" style="39"/>
    <col min="9986" max="9986" width="3.140625" style="39" customWidth="1"/>
    <col min="9987" max="9987" width="21.7109375" style="39" customWidth="1"/>
    <col min="9988" max="9988" width="47.7109375" style="39" customWidth="1"/>
    <col min="9989" max="9989" width="6.28515625" style="39" customWidth="1"/>
    <col min="9990" max="9990" width="16.28515625" style="39" customWidth="1"/>
    <col min="9991" max="9991" width="12.5703125" style="39" customWidth="1"/>
    <col min="9992" max="9992" width="11.7109375" style="39" customWidth="1"/>
    <col min="9993" max="9993" width="42.42578125" style="39" bestFit="1" customWidth="1"/>
    <col min="9994" max="9994" width="14.28515625" style="39" customWidth="1"/>
    <col min="9995" max="10241" width="6.85546875" style="39"/>
    <col min="10242" max="10242" width="3.140625" style="39" customWidth="1"/>
    <col min="10243" max="10243" width="21.7109375" style="39" customWidth="1"/>
    <col min="10244" max="10244" width="47.7109375" style="39" customWidth="1"/>
    <col min="10245" max="10245" width="6.28515625" style="39" customWidth="1"/>
    <col min="10246" max="10246" width="16.28515625" style="39" customWidth="1"/>
    <col min="10247" max="10247" width="12.5703125" style="39" customWidth="1"/>
    <col min="10248" max="10248" width="11.7109375" style="39" customWidth="1"/>
    <col min="10249" max="10249" width="42.42578125" style="39" bestFit="1" customWidth="1"/>
    <col min="10250" max="10250" width="14.28515625" style="39" customWidth="1"/>
    <col min="10251" max="10497" width="6.85546875" style="39"/>
    <col min="10498" max="10498" width="3.140625" style="39" customWidth="1"/>
    <col min="10499" max="10499" width="21.7109375" style="39" customWidth="1"/>
    <col min="10500" max="10500" width="47.7109375" style="39" customWidth="1"/>
    <col min="10501" max="10501" width="6.28515625" style="39" customWidth="1"/>
    <col min="10502" max="10502" width="16.28515625" style="39" customWidth="1"/>
    <col min="10503" max="10503" width="12.5703125" style="39" customWidth="1"/>
    <col min="10504" max="10504" width="11.7109375" style="39" customWidth="1"/>
    <col min="10505" max="10505" width="42.42578125" style="39" bestFit="1" customWidth="1"/>
    <col min="10506" max="10506" width="14.28515625" style="39" customWidth="1"/>
    <col min="10507" max="10753" width="6.85546875" style="39"/>
    <col min="10754" max="10754" width="3.140625" style="39" customWidth="1"/>
    <col min="10755" max="10755" width="21.7109375" style="39" customWidth="1"/>
    <col min="10756" max="10756" width="47.7109375" style="39" customWidth="1"/>
    <col min="10757" max="10757" width="6.28515625" style="39" customWidth="1"/>
    <col min="10758" max="10758" width="16.28515625" style="39" customWidth="1"/>
    <col min="10759" max="10759" width="12.5703125" style="39" customWidth="1"/>
    <col min="10760" max="10760" width="11.7109375" style="39" customWidth="1"/>
    <col min="10761" max="10761" width="42.42578125" style="39" bestFit="1" customWidth="1"/>
    <col min="10762" max="10762" width="14.28515625" style="39" customWidth="1"/>
    <col min="10763" max="11009" width="6.85546875" style="39"/>
    <col min="11010" max="11010" width="3.140625" style="39" customWidth="1"/>
    <col min="11011" max="11011" width="21.7109375" style="39" customWidth="1"/>
    <col min="11012" max="11012" width="47.7109375" style="39" customWidth="1"/>
    <col min="11013" max="11013" width="6.28515625" style="39" customWidth="1"/>
    <col min="11014" max="11014" width="16.28515625" style="39" customWidth="1"/>
    <col min="11015" max="11015" width="12.5703125" style="39" customWidth="1"/>
    <col min="11016" max="11016" width="11.7109375" style="39" customWidth="1"/>
    <col min="11017" max="11017" width="42.42578125" style="39" bestFit="1" customWidth="1"/>
    <col min="11018" max="11018" width="14.28515625" style="39" customWidth="1"/>
    <col min="11019" max="11265" width="6.85546875" style="39"/>
    <col min="11266" max="11266" width="3.140625" style="39" customWidth="1"/>
    <col min="11267" max="11267" width="21.7109375" style="39" customWidth="1"/>
    <col min="11268" max="11268" width="47.7109375" style="39" customWidth="1"/>
    <col min="11269" max="11269" width="6.28515625" style="39" customWidth="1"/>
    <col min="11270" max="11270" width="16.28515625" style="39" customWidth="1"/>
    <col min="11271" max="11271" width="12.5703125" style="39" customWidth="1"/>
    <col min="11272" max="11272" width="11.7109375" style="39" customWidth="1"/>
    <col min="11273" max="11273" width="42.42578125" style="39" bestFit="1" customWidth="1"/>
    <col min="11274" max="11274" width="14.28515625" style="39" customWidth="1"/>
    <col min="11275" max="11521" width="6.85546875" style="39"/>
    <col min="11522" max="11522" width="3.140625" style="39" customWidth="1"/>
    <col min="11523" max="11523" width="21.7109375" style="39" customWidth="1"/>
    <col min="11524" max="11524" width="47.7109375" style="39" customWidth="1"/>
    <col min="11525" max="11525" width="6.28515625" style="39" customWidth="1"/>
    <col min="11526" max="11526" width="16.28515625" style="39" customWidth="1"/>
    <col min="11527" max="11527" width="12.5703125" style="39" customWidth="1"/>
    <col min="11528" max="11528" width="11.7109375" style="39" customWidth="1"/>
    <col min="11529" max="11529" width="42.42578125" style="39" bestFit="1" customWidth="1"/>
    <col min="11530" max="11530" width="14.28515625" style="39" customWidth="1"/>
    <col min="11531" max="11777" width="6.85546875" style="39"/>
    <col min="11778" max="11778" width="3.140625" style="39" customWidth="1"/>
    <col min="11779" max="11779" width="21.7109375" style="39" customWidth="1"/>
    <col min="11780" max="11780" width="47.7109375" style="39" customWidth="1"/>
    <col min="11781" max="11781" width="6.28515625" style="39" customWidth="1"/>
    <col min="11782" max="11782" width="16.28515625" style="39" customWidth="1"/>
    <col min="11783" max="11783" width="12.5703125" style="39" customWidth="1"/>
    <col min="11784" max="11784" width="11.7109375" style="39" customWidth="1"/>
    <col min="11785" max="11785" width="42.42578125" style="39" bestFit="1" customWidth="1"/>
    <col min="11786" max="11786" width="14.28515625" style="39" customWidth="1"/>
    <col min="11787" max="12033" width="6.85546875" style="39"/>
    <col min="12034" max="12034" width="3.140625" style="39" customWidth="1"/>
    <col min="12035" max="12035" width="21.7109375" style="39" customWidth="1"/>
    <col min="12036" max="12036" width="47.7109375" style="39" customWidth="1"/>
    <col min="12037" max="12037" width="6.28515625" style="39" customWidth="1"/>
    <col min="12038" max="12038" width="16.28515625" style="39" customWidth="1"/>
    <col min="12039" max="12039" width="12.5703125" style="39" customWidth="1"/>
    <col min="12040" max="12040" width="11.7109375" style="39" customWidth="1"/>
    <col min="12041" max="12041" width="42.42578125" style="39" bestFit="1" customWidth="1"/>
    <col min="12042" max="12042" width="14.28515625" style="39" customWidth="1"/>
    <col min="12043" max="12289" width="6.85546875" style="39"/>
    <col min="12290" max="12290" width="3.140625" style="39" customWidth="1"/>
    <col min="12291" max="12291" width="21.7109375" style="39" customWidth="1"/>
    <col min="12292" max="12292" width="47.7109375" style="39" customWidth="1"/>
    <col min="12293" max="12293" width="6.28515625" style="39" customWidth="1"/>
    <col min="12294" max="12294" width="16.28515625" style="39" customWidth="1"/>
    <col min="12295" max="12295" width="12.5703125" style="39" customWidth="1"/>
    <col min="12296" max="12296" width="11.7109375" style="39" customWidth="1"/>
    <col min="12297" max="12297" width="42.42578125" style="39" bestFit="1" customWidth="1"/>
    <col min="12298" max="12298" width="14.28515625" style="39" customWidth="1"/>
    <col min="12299" max="12545" width="6.85546875" style="39"/>
    <col min="12546" max="12546" width="3.140625" style="39" customWidth="1"/>
    <col min="12547" max="12547" width="21.7109375" style="39" customWidth="1"/>
    <col min="12548" max="12548" width="47.7109375" style="39" customWidth="1"/>
    <col min="12549" max="12549" width="6.28515625" style="39" customWidth="1"/>
    <col min="12550" max="12550" width="16.28515625" style="39" customWidth="1"/>
    <col min="12551" max="12551" width="12.5703125" style="39" customWidth="1"/>
    <col min="12552" max="12552" width="11.7109375" style="39" customWidth="1"/>
    <col min="12553" max="12553" width="42.42578125" style="39" bestFit="1" customWidth="1"/>
    <col min="12554" max="12554" width="14.28515625" style="39" customWidth="1"/>
    <col min="12555" max="12801" width="6.85546875" style="39"/>
    <col min="12802" max="12802" width="3.140625" style="39" customWidth="1"/>
    <col min="12803" max="12803" width="21.7109375" style="39" customWidth="1"/>
    <col min="12804" max="12804" width="47.7109375" style="39" customWidth="1"/>
    <col min="12805" max="12805" width="6.28515625" style="39" customWidth="1"/>
    <col min="12806" max="12806" width="16.28515625" style="39" customWidth="1"/>
    <col min="12807" max="12807" width="12.5703125" style="39" customWidth="1"/>
    <col min="12808" max="12808" width="11.7109375" style="39" customWidth="1"/>
    <col min="12809" max="12809" width="42.42578125" style="39" bestFit="1" customWidth="1"/>
    <col min="12810" max="12810" width="14.28515625" style="39" customWidth="1"/>
    <col min="12811" max="13057" width="6.85546875" style="39"/>
    <col min="13058" max="13058" width="3.140625" style="39" customWidth="1"/>
    <col min="13059" max="13059" width="21.7109375" style="39" customWidth="1"/>
    <col min="13060" max="13060" width="47.7109375" style="39" customWidth="1"/>
    <col min="13061" max="13061" width="6.28515625" style="39" customWidth="1"/>
    <col min="13062" max="13062" width="16.28515625" style="39" customWidth="1"/>
    <col min="13063" max="13063" width="12.5703125" style="39" customWidth="1"/>
    <col min="13064" max="13064" width="11.7109375" style="39" customWidth="1"/>
    <col min="13065" max="13065" width="42.42578125" style="39" bestFit="1" customWidth="1"/>
    <col min="13066" max="13066" width="14.28515625" style="39" customWidth="1"/>
    <col min="13067" max="13313" width="6.85546875" style="39"/>
    <col min="13314" max="13314" width="3.140625" style="39" customWidth="1"/>
    <col min="13315" max="13315" width="21.7109375" style="39" customWidth="1"/>
    <col min="13316" max="13316" width="47.7109375" style="39" customWidth="1"/>
    <col min="13317" max="13317" width="6.28515625" style="39" customWidth="1"/>
    <col min="13318" max="13318" width="16.28515625" style="39" customWidth="1"/>
    <col min="13319" max="13319" width="12.5703125" style="39" customWidth="1"/>
    <col min="13320" max="13320" width="11.7109375" style="39" customWidth="1"/>
    <col min="13321" max="13321" width="42.42578125" style="39" bestFit="1" customWidth="1"/>
    <col min="13322" max="13322" width="14.28515625" style="39" customWidth="1"/>
    <col min="13323" max="13569" width="6.85546875" style="39"/>
    <col min="13570" max="13570" width="3.140625" style="39" customWidth="1"/>
    <col min="13571" max="13571" width="21.7109375" style="39" customWidth="1"/>
    <col min="13572" max="13572" width="47.7109375" style="39" customWidth="1"/>
    <col min="13573" max="13573" width="6.28515625" style="39" customWidth="1"/>
    <col min="13574" max="13574" width="16.28515625" style="39" customWidth="1"/>
    <col min="13575" max="13575" width="12.5703125" style="39" customWidth="1"/>
    <col min="13576" max="13576" width="11.7109375" style="39" customWidth="1"/>
    <col min="13577" max="13577" width="42.42578125" style="39" bestFit="1" customWidth="1"/>
    <col min="13578" max="13578" width="14.28515625" style="39" customWidth="1"/>
    <col min="13579" max="13825" width="6.85546875" style="39"/>
    <col min="13826" max="13826" width="3.140625" style="39" customWidth="1"/>
    <col min="13827" max="13827" width="21.7109375" style="39" customWidth="1"/>
    <col min="13828" max="13828" width="47.7109375" style="39" customWidth="1"/>
    <col min="13829" max="13829" width="6.28515625" style="39" customWidth="1"/>
    <col min="13830" max="13830" width="16.28515625" style="39" customWidth="1"/>
    <col min="13831" max="13831" width="12.5703125" style="39" customWidth="1"/>
    <col min="13832" max="13832" width="11.7109375" style="39" customWidth="1"/>
    <col min="13833" max="13833" width="42.42578125" style="39" bestFit="1" customWidth="1"/>
    <col min="13834" max="13834" width="14.28515625" style="39" customWidth="1"/>
    <col min="13835" max="14081" width="6.85546875" style="39"/>
    <col min="14082" max="14082" width="3.140625" style="39" customWidth="1"/>
    <col min="14083" max="14083" width="21.7109375" style="39" customWidth="1"/>
    <col min="14084" max="14084" width="47.7109375" style="39" customWidth="1"/>
    <col min="14085" max="14085" width="6.28515625" style="39" customWidth="1"/>
    <col min="14086" max="14086" width="16.28515625" style="39" customWidth="1"/>
    <col min="14087" max="14087" width="12.5703125" style="39" customWidth="1"/>
    <col min="14088" max="14088" width="11.7109375" style="39" customWidth="1"/>
    <col min="14089" max="14089" width="42.42578125" style="39" bestFit="1" customWidth="1"/>
    <col min="14090" max="14090" width="14.28515625" style="39" customWidth="1"/>
    <col min="14091" max="14337" width="6.85546875" style="39"/>
    <col min="14338" max="14338" width="3.140625" style="39" customWidth="1"/>
    <col min="14339" max="14339" width="21.7109375" style="39" customWidth="1"/>
    <col min="14340" max="14340" width="47.7109375" style="39" customWidth="1"/>
    <col min="14341" max="14341" width="6.28515625" style="39" customWidth="1"/>
    <col min="14342" max="14342" width="16.28515625" style="39" customWidth="1"/>
    <col min="14343" max="14343" width="12.5703125" style="39" customWidth="1"/>
    <col min="14344" max="14344" width="11.7109375" style="39" customWidth="1"/>
    <col min="14345" max="14345" width="42.42578125" style="39" bestFit="1" customWidth="1"/>
    <col min="14346" max="14346" width="14.28515625" style="39" customWidth="1"/>
    <col min="14347" max="14593" width="6.85546875" style="39"/>
    <col min="14594" max="14594" width="3.140625" style="39" customWidth="1"/>
    <col min="14595" max="14595" width="21.7109375" style="39" customWidth="1"/>
    <col min="14596" max="14596" width="47.7109375" style="39" customWidth="1"/>
    <col min="14597" max="14597" width="6.28515625" style="39" customWidth="1"/>
    <col min="14598" max="14598" width="16.28515625" style="39" customWidth="1"/>
    <col min="14599" max="14599" width="12.5703125" style="39" customWidth="1"/>
    <col min="14600" max="14600" width="11.7109375" style="39" customWidth="1"/>
    <col min="14601" max="14601" width="42.42578125" style="39" bestFit="1" customWidth="1"/>
    <col min="14602" max="14602" width="14.28515625" style="39" customWidth="1"/>
    <col min="14603" max="14849" width="6.85546875" style="39"/>
    <col min="14850" max="14850" width="3.140625" style="39" customWidth="1"/>
    <col min="14851" max="14851" width="21.7109375" style="39" customWidth="1"/>
    <col min="14852" max="14852" width="47.7109375" style="39" customWidth="1"/>
    <col min="14853" max="14853" width="6.28515625" style="39" customWidth="1"/>
    <col min="14854" max="14854" width="16.28515625" style="39" customWidth="1"/>
    <col min="14855" max="14855" width="12.5703125" style="39" customWidth="1"/>
    <col min="14856" max="14856" width="11.7109375" style="39" customWidth="1"/>
    <col min="14857" max="14857" width="42.42578125" style="39" bestFit="1" customWidth="1"/>
    <col min="14858" max="14858" width="14.28515625" style="39" customWidth="1"/>
    <col min="14859" max="15105" width="6.85546875" style="39"/>
    <col min="15106" max="15106" width="3.140625" style="39" customWidth="1"/>
    <col min="15107" max="15107" width="21.7109375" style="39" customWidth="1"/>
    <col min="15108" max="15108" width="47.7109375" style="39" customWidth="1"/>
    <col min="15109" max="15109" width="6.28515625" style="39" customWidth="1"/>
    <col min="15110" max="15110" width="16.28515625" style="39" customWidth="1"/>
    <col min="15111" max="15111" width="12.5703125" style="39" customWidth="1"/>
    <col min="15112" max="15112" width="11.7109375" style="39" customWidth="1"/>
    <col min="15113" max="15113" width="42.42578125" style="39" bestFit="1" customWidth="1"/>
    <col min="15114" max="15114" width="14.28515625" style="39" customWidth="1"/>
    <col min="15115" max="15361" width="6.85546875" style="39"/>
    <col min="15362" max="15362" width="3.140625" style="39" customWidth="1"/>
    <col min="15363" max="15363" width="21.7109375" style="39" customWidth="1"/>
    <col min="15364" max="15364" width="47.7109375" style="39" customWidth="1"/>
    <col min="15365" max="15365" width="6.28515625" style="39" customWidth="1"/>
    <col min="15366" max="15366" width="16.28515625" style="39" customWidth="1"/>
    <col min="15367" max="15367" width="12.5703125" style="39" customWidth="1"/>
    <col min="15368" max="15368" width="11.7109375" style="39" customWidth="1"/>
    <col min="15369" max="15369" width="42.42578125" style="39" bestFit="1" customWidth="1"/>
    <col min="15370" max="15370" width="14.28515625" style="39" customWidth="1"/>
    <col min="15371" max="15617" width="6.85546875" style="39"/>
    <col min="15618" max="15618" width="3.140625" style="39" customWidth="1"/>
    <col min="15619" max="15619" width="21.7109375" style="39" customWidth="1"/>
    <col min="15620" max="15620" width="47.7109375" style="39" customWidth="1"/>
    <col min="15621" max="15621" width="6.28515625" style="39" customWidth="1"/>
    <col min="15622" max="15622" width="16.28515625" style="39" customWidth="1"/>
    <col min="15623" max="15623" width="12.5703125" style="39" customWidth="1"/>
    <col min="15624" max="15624" width="11.7109375" style="39" customWidth="1"/>
    <col min="15625" max="15625" width="42.42578125" style="39" bestFit="1" customWidth="1"/>
    <col min="15626" max="15626" width="14.28515625" style="39" customWidth="1"/>
    <col min="15627" max="15873" width="6.85546875" style="39"/>
    <col min="15874" max="15874" width="3.140625" style="39" customWidth="1"/>
    <col min="15875" max="15875" width="21.7109375" style="39" customWidth="1"/>
    <col min="15876" max="15876" width="47.7109375" style="39" customWidth="1"/>
    <col min="15877" max="15877" width="6.28515625" style="39" customWidth="1"/>
    <col min="15878" max="15878" width="16.28515625" style="39" customWidth="1"/>
    <col min="15879" max="15879" width="12.5703125" style="39" customWidth="1"/>
    <col min="15880" max="15880" width="11.7109375" style="39" customWidth="1"/>
    <col min="15881" max="15881" width="42.42578125" style="39" bestFit="1" customWidth="1"/>
    <col min="15882" max="15882" width="14.28515625" style="39" customWidth="1"/>
    <col min="15883" max="16129" width="6.85546875" style="39"/>
    <col min="16130" max="16130" width="3.140625" style="39" customWidth="1"/>
    <col min="16131" max="16131" width="21.7109375" style="39" customWidth="1"/>
    <col min="16132" max="16132" width="47.7109375" style="39" customWidth="1"/>
    <col min="16133" max="16133" width="6.28515625" style="39" customWidth="1"/>
    <col min="16134" max="16134" width="16.28515625" style="39" customWidth="1"/>
    <col min="16135" max="16135" width="12.5703125" style="39" customWidth="1"/>
    <col min="16136" max="16136" width="11.7109375" style="39" customWidth="1"/>
    <col min="16137" max="16137" width="42.42578125" style="39" bestFit="1" customWidth="1"/>
    <col min="16138" max="16138" width="14.28515625" style="39" customWidth="1"/>
    <col min="16139" max="16384" width="6.85546875" style="39"/>
  </cols>
  <sheetData>
    <row r="2" spans="2:12" ht="15.75" customHeight="1" x14ac:dyDescent="0.2">
      <c r="B2" s="173"/>
      <c r="C2" s="174"/>
      <c r="D2" s="174"/>
      <c r="E2" s="174"/>
      <c r="F2" s="175"/>
      <c r="H2" s="40"/>
      <c r="I2" s="40"/>
      <c r="J2" s="41"/>
      <c r="K2" s="41"/>
    </row>
    <row r="3" spans="2:12" ht="13.5" customHeight="1" x14ac:dyDescent="0.2">
      <c r="B3" s="176"/>
      <c r="C3" s="172"/>
      <c r="D3" s="184" t="s">
        <v>86</v>
      </c>
      <c r="E3" s="185"/>
      <c r="F3" s="186"/>
      <c r="H3" s="40"/>
      <c r="I3" s="40"/>
      <c r="J3" s="41"/>
      <c r="K3" s="41"/>
    </row>
    <row r="4" spans="2:12" ht="16.5" customHeight="1" x14ac:dyDescent="0.2">
      <c r="B4" s="176"/>
      <c r="C4" s="172"/>
      <c r="D4" s="185" t="s">
        <v>87</v>
      </c>
      <c r="E4" s="185"/>
      <c r="F4" s="186"/>
      <c r="H4" s="40"/>
      <c r="I4" s="40"/>
      <c r="J4" s="40"/>
      <c r="K4" s="42"/>
      <c r="L4" s="42"/>
    </row>
    <row r="5" spans="2:12" ht="16.5" customHeight="1" x14ac:dyDescent="0.2">
      <c r="B5" s="176"/>
      <c r="C5" s="172"/>
      <c r="D5" s="185" t="s">
        <v>88</v>
      </c>
      <c r="E5" s="185"/>
      <c r="F5" s="186" t="s">
        <v>152</v>
      </c>
      <c r="H5" s="40"/>
      <c r="I5" s="40"/>
      <c r="J5" s="40"/>
      <c r="K5" s="42"/>
      <c r="L5" s="42"/>
    </row>
    <row r="6" spans="2:12" ht="18" customHeight="1" x14ac:dyDescent="0.2">
      <c r="B6" s="180"/>
      <c r="C6" s="181"/>
      <c r="D6" s="181"/>
      <c r="E6" s="181"/>
      <c r="F6" s="183"/>
      <c r="H6" s="40"/>
      <c r="I6" s="40"/>
      <c r="J6" s="40"/>
      <c r="K6" s="43"/>
      <c r="L6" s="43"/>
    </row>
    <row r="7" spans="2:12" ht="20.25" customHeight="1" x14ac:dyDescent="0.25">
      <c r="B7" s="239" t="s">
        <v>282</v>
      </c>
      <c r="C7" s="239"/>
      <c r="D7" s="239"/>
      <c r="E7" s="239"/>
      <c r="F7" s="239"/>
      <c r="G7" s="44"/>
    </row>
    <row r="8" spans="2:12" ht="13.5" customHeight="1" x14ac:dyDescent="0.2">
      <c r="B8" s="240" t="s">
        <v>7</v>
      </c>
      <c r="C8" s="240"/>
      <c r="D8" s="240"/>
      <c r="E8" s="240"/>
      <c r="F8" s="240"/>
      <c r="G8" s="44"/>
    </row>
    <row r="9" spans="2:12" ht="11.25" customHeight="1" x14ac:dyDescent="0.2"/>
    <row r="10" spans="2:12" x14ac:dyDescent="0.2">
      <c r="B10" s="45" t="s">
        <v>89</v>
      </c>
      <c r="C10" s="46" t="s">
        <v>90</v>
      </c>
      <c r="E10" s="47"/>
      <c r="F10" s="47"/>
      <c r="G10" s="48"/>
    </row>
    <row r="11" spans="2:12" x14ac:dyDescent="0.2">
      <c r="B11" s="45" t="s">
        <v>91</v>
      </c>
      <c r="C11" s="46" t="s">
        <v>92</v>
      </c>
      <c r="E11" s="47"/>
      <c r="F11" s="47">
        <v>14101881.799999997</v>
      </c>
      <c r="G11" s="97" t="e">
        <f>+F11-#REF!</f>
        <v>#REF!</v>
      </c>
    </row>
    <row r="12" spans="2:12" x14ac:dyDescent="0.2">
      <c r="B12" s="49" t="s">
        <v>93</v>
      </c>
      <c r="C12" s="50" t="s">
        <v>8</v>
      </c>
      <c r="E12" s="48"/>
      <c r="F12" s="51">
        <v>1038041.53</v>
      </c>
      <c r="G12" s="48"/>
    </row>
    <row r="13" spans="2:12" x14ac:dyDescent="0.2">
      <c r="B13" s="49" t="s">
        <v>94</v>
      </c>
      <c r="C13" s="50" t="s">
        <v>9</v>
      </c>
      <c r="E13" s="48"/>
      <c r="F13" s="51">
        <v>54807.460000000006</v>
      </c>
      <c r="G13" s="48"/>
    </row>
    <row r="14" spans="2:12" x14ac:dyDescent="0.2">
      <c r="B14" s="49" t="s">
        <v>95</v>
      </c>
      <c r="C14" s="50" t="s">
        <v>96</v>
      </c>
      <c r="E14" s="48"/>
      <c r="F14" s="51">
        <v>10102936.149999997</v>
      </c>
      <c r="G14" s="48"/>
    </row>
    <row r="15" spans="2:12" x14ac:dyDescent="0.2">
      <c r="B15" s="49" t="s">
        <v>97</v>
      </c>
      <c r="C15" s="50" t="s">
        <v>98</v>
      </c>
      <c r="E15" s="48"/>
      <c r="F15" s="51">
        <v>156543.74</v>
      </c>
      <c r="G15" s="48"/>
    </row>
    <row r="16" spans="2:12" x14ac:dyDescent="0.2">
      <c r="B16" s="49" t="s">
        <v>99</v>
      </c>
      <c r="C16" s="50" t="s">
        <v>100</v>
      </c>
      <c r="E16" s="48"/>
      <c r="F16" s="51">
        <v>1713263.84</v>
      </c>
      <c r="G16" s="48"/>
    </row>
    <row r="17" spans="2:8" x14ac:dyDescent="0.2">
      <c r="B17" s="49" t="s">
        <v>101</v>
      </c>
      <c r="C17" s="50" t="s">
        <v>11</v>
      </c>
      <c r="E17" s="48"/>
      <c r="F17" s="51">
        <v>51464.659999999996</v>
      </c>
      <c r="G17" s="48"/>
    </row>
    <row r="18" spans="2:8" x14ac:dyDescent="0.2">
      <c r="B18" s="49" t="s">
        <v>102</v>
      </c>
      <c r="C18" s="50" t="s">
        <v>10</v>
      </c>
      <c r="E18" s="48"/>
      <c r="F18" s="51">
        <v>984824.41999999993</v>
      </c>
      <c r="G18" s="48"/>
    </row>
    <row r="19" spans="2:8" x14ac:dyDescent="0.2">
      <c r="B19" s="49" t="s">
        <v>184</v>
      </c>
      <c r="C19" s="50" t="s">
        <v>183</v>
      </c>
      <c r="E19" s="48"/>
      <c r="F19" s="51">
        <v>0</v>
      </c>
      <c r="G19" s="48"/>
    </row>
    <row r="20" spans="2:8" x14ac:dyDescent="0.2">
      <c r="B20" s="49"/>
      <c r="C20" s="50"/>
      <c r="E20" s="48"/>
      <c r="F20" s="49"/>
      <c r="G20" s="48"/>
    </row>
    <row r="21" spans="2:8" x14ac:dyDescent="0.2">
      <c r="B21" s="45" t="s">
        <v>103</v>
      </c>
      <c r="C21" s="46" t="s">
        <v>104</v>
      </c>
      <c r="E21" s="47"/>
      <c r="F21" s="47">
        <v>7009280.6692080963</v>
      </c>
      <c r="G21" s="48"/>
    </row>
    <row r="22" spans="2:8" x14ac:dyDescent="0.2">
      <c r="B22" s="49" t="s">
        <v>105</v>
      </c>
      <c r="C22" s="50" t="s">
        <v>106</v>
      </c>
      <c r="E22" s="48"/>
      <c r="F22" s="51">
        <v>122583.53000000004</v>
      </c>
      <c r="G22" s="48"/>
    </row>
    <row r="23" spans="2:8" x14ac:dyDescent="0.2">
      <c r="B23" s="49" t="s">
        <v>107</v>
      </c>
      <c r="C23" s="50" t="s">
        <v>108</v>
      </c>
      <c r="E23" s="48"/>
      <c r="F23" s="51">
        <v>868912.51</v>
      </c>
      <c r="G23" s="48"/>
    </row>
    <row r="24" spans="2:8" x14ac:dyDescent="0.2">
      <c r="B24" s="49" t="s">
        <v>109</v>
      </c>
      <c r="C24" s="50" t="s">
        <v>13</v>
      </c>
      <c r="E24" s="48"/>
      <c r="F24" s="51">
        <v>15479.200000000012</v>
      </c>
      <c r="G24" s="48"/>
    </row>
    <row r="25" spans="2:8" x14ac:dyDescent="0.2">
      <c r="B25" s="49" t="s">
        <v>110</v>
      </c>
      <c r="C25" s="50" t="s">
        <v>12</v>
      </c>
      <c r="E25" s="48"/>
      <c r="F25" s="51">
        <v>5714.29</v>
      </c>
      <c r="G25" s="48"/>
    </row>
    <row r="26" spans="2:8" x14ac:dyDescent="0.2">
      <c r="B26" s="49" t="s">
        <v>111</v>
      </c>
      <c r="C26" s="50" t="s">
        <v>112</v>
      </c>
      <c r="E26" s="48"/>
      <c r="F26" s="51">
        <v>75298.279208096894</v>
      </c>
      <c r="G26" s="48"/>
    </row>
    <row r="27" spans="2:8" x14ac:dyDescent="0.2">
      <c r="B27" s="49" t="s">
        <v>113</v>
      </c>
      <c r="C27" s="50" t="s">
        <v>114</v>
      </c>
      <c r="E27" s="48"/>
      <c r="F27" s="51">
        <v>2531826.3199999998</v>
      </c>
      <c r="G27" s="48"/>
    </row>
    <row r="28" spans="2:8" x14ac:dyDescent="0.2">
      <c r="B28" s="49" t="s">
        <v>115</v>
      </c>
      <c r="C28" s="50" t="s">
        <v>116</v>
      </c>
      <c r="E28" s="48"/>
      <c r="F28" s="51">
        <v>3525</v>
      </c>
      <c r="G28" s="48"/>
    </row>
    <row r="29" spans="2:8" x14ac:dyDescent="0.2">
      <c r="B29" s="49" t="s">
        <v>117</v>
      </c>
      <c r="C29" s="50" t="s">
        <v>14</v>
      </c>
      <c r="E29" s="48"/>
      <c r="F29" s="51">
        <v>358385.82</v>
      </c>
      <c r="G29" s="48"/>
    </row>
    <row r="30" spans="2:8" x14ac:dyDescent="0.2">
      <c r="B30" s="49" t="s">
        <v>118</v>
      </c>
      <c r="C30" s="50" t="s">
        <v>15</v>
      </c>
      <c r="E30" s="48"/>
      <c r="F30" s="51">
        <v>3027555.72</v>
      </c>
      <c r="G30" s="48"/>
    </row>
    <row r="31" spans="2:8" ht="16.5" customHeight="1" thickBot="1" x14ac:dyDescent="0.25">
      <c r="B31" s="49"/>
      <c r="C31" s="52" t="s">
        <v>119</v>
      </c>
      <c r="E31" s="53" t="s">
        <v>120</v>
      </c>
      <c r="F31" s="54">
        <v>21111162.469208091</v>
      </c>
      <c r="G31" s="48"/>
      <c r="H31" s="48"/>
    </row>
    <row r="32" spans="2:8" ht="13.5" thickTop="1" x14ac:dyDescent="0.2">
      <c r="B32" s="49"/>
      <c r="C32" s="50"/>
      <c r="E32" s="48"/>
      <c r="F32" s="51"/>
      <c r="G32" s="48"/>
    </row>
    <row r="33" spans="2:10" x14ac:dyDescent="0.2">
      <c r="B33" s="45" t="s">
        <v>121</v>
      </c>
      <c r="C33" s="46" t="s">
        <v>122</v>
      </c>
      <c r="E33" s="47"/>
      <c r="F33" s="49"/>
      <c r="G33" s="48"/>
    </row>
    <row r="34" spans="2:10" x14ac:dyDescent="0.2">
      <c r="B34" s="45" t="s">
        <v>123</v>
      </c>
      <c r="C34" s="46" t="s">
        <v>124</v>
      </c>
      <c r="E34" s="47"/>
      <c r="F34" s="47">
        <v>11810809.269404288</v>
      </c>
      <c r="G34" s="48"/>
      <c r="J34" s="55"/>
    </row>
    <row r="35" spans="2:10" x14ac:dyDescent="0.2">
      <c r="B35" s="49" t="s">
        <v>125</v>
      </c>
      <c r="C35" s="50" t="s">
        <v>126</v>
      </c>
      <c r="E35" s="48"/>
      <c r="F35" s="51">
        <v>11352348.74</v>
      </c>
      <c r="G35" s="48"/>
    </row>
    <row r="36" spans="2:10" x14ac:dyDescent="0.2">
      <c r="B36" s="49" t="s">
        <v>127</v>
      </c>
      <c r="C36" s="50" t="s">
        <v>16</v>
      </c>
      <c r="E36" s="48"/>
      <c r="F36" s="51">
        <v>241664.16000000003</v>
      </c>
      <c r="G36" s="48"/>
    </row>
    <row r="37" spans="2:10" x14ac:dyDescent="0.2">
      <c r="B37" s="49" t="s">
        <v>128</v>
      </c>
      <c r="C37" s="50" t="s">
        <v>129</v>
      </c>
      <c r="E37" s="48"/>
      <c r="F37" s="51">
        <v>12381.720000000001</v>
      </c>
      <c r="G37" s="48"/>
    </row>
    <row r="38" spans="2:10" x14ac:dyDescent="0.2">
      <c r="B38" s="49" t="s">
        <v>190</v>
      </c>
      <c r="C38" s="50" t="s">
        <v>191</v>
      </c>
      <c r="E38" s="48"/>
      <c r="F38" s="51">
        <v>0</v>
      </c>
      <c r="G38" s="48"/>
    </row>
    <row r="39" spans="2:10" x14ac:dyDescent="0.2">
      <c r="B39" s="49" t="s">
        <v>130</v>
      </c>
      <c r="C39" s="50" t="s">
        <v>131</v>
      </c>
      <c r="E39" s="48"/>
      <c r="F39" s="51">
        <v>73147.520000000004</v>
      </c>
      <c r="G39" s="48"/>
    </row>
    <row r="40" spans="2:10" x14ac:dyDescent="0.2">
      <c r="B40" s="49" t="s">
        <v>132</v>
      </c>
      <c r="C40" s="50" t="s">
        <v>17</v>
      </c>
      <c r="E40" s="48"/>
      <c r="F40" s="51">
        <v>80282.659404287304</v>
      </c>
      <c r="G40" s="48"/>
    </row>
    <row r="41" spans="2:10" x14ac:dyDescent="0.2">
      <c r="B41" s="49" t="s">
        <v>185</v>
      </c>
      <c r="C41" s="50" t="s">
        <v>182</v>
      </c>
      <c r="E41" s="48"/>
      <c r="F41" s="51">
        <v>13711.06</v>
      </c>
      <c r="G41" s="48"/>
    </row>
    <row r="42" spans="2:10" x14ac:dyDescent="0.2">
      <c r="B42" s="49" t="s">
        <v>133</v>
      </c>
      <c r="C42" s="50" t="s">
        <v>18</v>
      </c>
      <c r="E42" s="48"/>
      <c r="F42" s="51">
        <v>0</v>
      </c>
      <c r="G42" s="48"/>
    </row>
    <row r="43" spans="2:10" x14ac:dyDescent="0.2">
      <c r="B43" s="49" t="s">
        <v>134</v>
      </c>
      <c r="C43" s="50" t="s">
        <v>135</v>
      </c>
      <c r="E43" s="48"/>
      <c r="F43" s="51">
        <v>37273.410000000003</v>
      </c>
      <c r="G43" s="48"/>
    </row>
    <row r="44" spans="2:10" x14ac:dyDescent="0.2">
      <c r="B44" s="49"/>
      <c r="C44" s="50"/>
      <c r="E44" s="48"/>
      <c r="F44" s="51"/>
      <c r="G44" s="48"/>
    </row>
    <row r="45" spans="2:10" x14ac:dyDescent="0.2">
      <c r="B45" s="45" t="s">
        <v>136</v>
      </c>
      <c r="C45" s="46" t="s">
        <v>137</v>
      </c>
      <c r="E45" s="47"/>
      <c r="F45" s="56">
        <v>4137377.79</v>
      </c>
      <c r="G45" s="48"/>
    </row>
    <row r="46" spans="2:10" x14ac:dyDescent="0.2">
      <c r="B46" s="49" t="s">
        <v>138</v>
      </c>
      <c r="C46" s="50" t="s">
        <v>139</v>
      </c>
      <c r="E46" s="48"/>
      <c r="F46" s="51">
        <v>4076673.71</v>
      </c>
      <c r="G46" s="48"/>
    </row>
    <row r="47" spans="2:10" x14ac:dyDescent="0.2">
      <c r="B47" s="49" t="s">
        <v>140</v>
      </c>
      <c r="C47" s="50" t="s">
        <v>141</v>
      </c>
      <c r="E47" s="48"/>
      <c r="F47" s="51">
        <v>60704.08</v>
      </c>
      <c r="G47" s="48"/>
    </row>
    <row r="48" spans="2:10" ht="16.5" customHeight="1" x14ac:dyDescent="0.2">
      <c r="B48" s="49"/>
      <c r="C48" s="57" t="s">
        <v>142</v>
      </c>
      <c r="E48" s="58"/>
      <c r="F48" s="59">
        <v>15948187.059404287</v>
      </c>
      <c r="G48" s="48"/>
      <c r="H48" s="55"/>
    </row>
    <row r="49" spans="2:7" x14ac:dyDescent="0.2">
      <c r="B49" s="45" t="s">
        <v>143</v>
      </c>
      <c r="C49" s="46" t="s">
        <v>144</v>
      </c>
      <c r="E49" s="48"/>
      <c r="F49" s="51"/>
      <c r="G49" s="48"/>
    </row>
    <row r="50" spans="2:7" x14ac:dyDescent="0.2">
      <c r="B50" s="45" t="s">
        <v>145</v>
      </c>
      <c r="C50" s="46" t="s">
        <v>146</v>
      </c>
      <c r="E50" s="47"/>
      <c r="F50" s="51"/>
      <c r="G50" s="48"/>
    </row>
    <row r="51" spans="2:7" x14ac:dyDescent="0.2">
      <c r="B51" s="49" t="s">
        <v>147</v>
      </c>
      <c r="C51" s="50" t="s">
        <v>148</v>
      </c>
      <c r="E51" s="48"/>
      <c r="F51" s="51">
        <v>2502400</v>
      </c>
      <c r="G51" s="48"/>
    </row>
    <row r="52" spans="2:7" x14ac:dyDescent="0.2">
      <c r="B52" s="49" t="s">
        <v>21</v>
      </c>
      <c r="C52" s="50" t="s">
        <v>20</v>
      </c>
      <c r="E52" s="48"/>
      <c r="F52" s="51">
        <v>1823264.0609038095</v>
      </c>
      <c r="G52" s="48"/>
    </row>
    <row r="53" spans="2:7" x14ac:dyDescent="0.2">
      <c r="B53" s="49" t="s">
        <v>149</v>
      </c>
      <c r="C53" s="50" t="s">
        <v>19</v>
      </c>
      <c r="E53" s="48"/>
      <c r="F53" s="51">
        <v>837311.3489000001</v>
      </c>
      <c r="G53" s="48"/>
    </row>
    <row r="54" spans="2:7" ht="16.5" customHeight="1" x14ac:dyDescent="0.2">
      <c r="B54" s="49"/>
      <c r="C54" s="57" t="s">
        <v>150</v>
      </c>
      <c r="E54" s="58"/>
      <c r="F54" s="59">
        <v>5162975.4098038096</v>
      </c>
      <c r="G54" s="48"/>
    </row>
    <row r="55" spans="2:7" ht="16.5" customHeight="1" thickBot="1" x14ac:dyDescent="0.25">
      <c r="B55" s="49"/>
      <c r="C55" s="57" t="s">
        <v>151</v>
      </c>
      <c r="E55" s="58" t="s">
        <v>120</v>
      </c>
      <c r="F55" s="60">
        <v>21111162.469208099</v>
      </c>
      <c r="G55" s="48"/>
    </row>
    <row r="56" spans="2:7" ht="13.5" thickTop="1" x14ac:dyDescent="0.2">
      <c r="B56" s="49"/>
      <c r="C56" s="49"/>
      <c r="D56" s="50"/>
      <c r="E56" s="48"/>
      <c r="F56" s="97">
        <f>+F31-F55</f>
        <v>0</v>
      </c>
      <c r="G56" s="48"/>
    </row>
    <row r="57" spans="2:7" x14ac:dyDescent="0.2">
      <c r="B57" s="49"/>
      <c r="C57" s="49"/>
      <c r="D57" s="50"/>
      <c r="E57" s="48"/>
      <c r="F57" s="82" t="e">
        <f>F56-#REF!</f>
        <v>#REF!</v>
      </c>
      <c r="G57" s="48"/>
    </row>
    <row r="58" spans="2:7" x14ac:dyDescent="0.2">
      <c r="B58" s="49"/>
      <c r="C58" s="49"/>
      <c r="D58" s="50"/>
      <c r="E58" s="48"/>
      <c r="F58" s="48"/>
      <c r="G58" s="48"/>
    </row>
    <row r="59" spans="2:7" x14ac:dyDescent="0.2">
      <c r="B59" s="49"/>
      <c r="C59" s="49"/>
      <c r="D59" s="50"/>
      <c r="E59" s="48"/>
      <c r="F59" s="48"/>
      <c r="G59" s="48"/>
    </row>
    <row r="60" spans="2:7" x14ac:dyDescent="0.2">
      <c r="B60" s="49"/>
      <c r="C60" s="49"/>
      <c r="D60" s="50"/>
      <c r="E60" s="48"/>
      <c r="F60" s="48"/>
      <c r="G60" s="48"/>
    </row>
    <row r="61" spans="2:7" x14ac:dyDescent="0.2">
      <c r="B61" s="49"/>
      <c r="C61" s="49"/>
      <c r="D61" s="50"/>
      <c r="E61" s="48"/>
      <c r="F61" s="48"/>
      <c r="G61" s="48"/>
    </row>
    <row r="62" spans="2:7" x14ac:dyDescent="0.2">
      <c r="B62" s="49"/>
      <c r="C62" s="49"/>
      <c r="D62" s="50"/>
      <c r="E62" s="48"/>
      <c r="F62" s="48"/>
      <c r="G62" s="48"/>
    </row>
    <row r="63" spans="2:7" x14ac:dyDescent="0.2">
      <c r="B63" s="49"/>
      <c r="C63" s="49"/>
      <c r="D63" s="50"/>
      <c r="E63" s="48"/>
      <c r="F63" s="48"/>
      <c r="G63" s="48"/>
    </row>
    <row r="64" spans="2:7" x14ac:dyDescent="0.2">
      <c r="B64" s="87" t="s">
        <v>276</v>
      </c>
      <c r="C64" s="87"/>
      <c r="D64" s="242" t="s">
        <v>192</v>
      </c>
      <c r="E64" s="242"/>
      <c r="F64" s="242"/>
      <c r="G64" s="242"/>
    </row>
    <row r="65" spans="2:7" x14ac:dyDescent="0.2">
      <c r="B65" s="87" t="s">
        <v>279</v>
      </c>
      <c r="C65" s="87"/>
      <c r="D65" s="242" t="s">
        <v>187</v>
      </c>
      <c r="E65" s="242"/>
      <c r="F65" s="242"/>
      <c r="G65" s="242"/>
    </row>
    <row r="66" spans="2:7" x14ac:dyDescent="0.2">
      <c r="B66" s="49"/>
      <c r="C66" s="49"/>
      <c r="D66" s="49"/>
      <c r="E66" s="241"/>
      <c r="F66" s="241"/>
      <c r="G66" s="241"/>
    </row>
    <row r="67" spans="2:7" x14ac:dyDescent="0.2">
      <c r="B67" s="49"/>
      <c r="C67" s="49"/>
      <c r="D67" s="50"/>
      <c r="E67" s="48"/>
      <c r="F67" s="61"/>
      <c r="G67" s="48"/>
    </row>
    <row r="68" spans="2:7" x14ac:dyDescent="0.2">
      <c r="B68" s="49"/>
      <c r="C68" s="49"/>
      <c r="D68" s="50"/>
      <c r="E68" s="48"/>
      <c r="F68" s="48"/>
      <c r="G68" s="48"/>
    </row>
    <row r="69" spans="2:7" x14ac:dyDescent="0.2">
      <c r="B69" s="49"/>
      <c r="C69" s="49"/>
      <c r="D69" s="50"/>
      <c r="E69" s="48"/>
      <c r="F69" s="48"/>
      <c r="G69" s="48"/>
    </row>
    <row r="70" spans="2:7" x14ac:dyDescent="0.2">
      <c r="B70" s="49"/>
      <c r="C70" s="49"/>
      <c r="D70" s="50"/>
      <c r="E70" s="48"/>
      <c r="F70" s="48"/>
      <c r="G70" s="48"/>
    </row>
    <row r="71" spans="2:7" x14ac:dyDescent="0.2">
      <c r="B71" s="49"/>
      <c r="C71" s="49"/>
      <c r="D71" s="50"/>
      <c r="E71" s="48"/>
      <c r="F71" s="48"/>
      <c r="G71" s="48"/>
    </row>
    <row r="72" spans="2:7" x14ac:dyDescent="0.2">
      <c r="B72" s="49"/>
      <c r="C72" s="49"/>
      <c r="D72" s="50"/>
      <c r="E72" s="48"/>
      <c r="F72" s="48"/>
      <c r="G72" s="48"/>
    </row>
    <row r="73" spans="2:7" x14ac:dyDescent="0.2">
      <c r="B73" s="49"/>
      <c r="C73" s="49"/>
      <c r="D73" s="50"/>
      <c r="E73" s="48"/>
      <c r="F73" s="48"/>
      <c r="G73" s="48"/>
    </row>
    <row r="74" spans="2:7" x14ac:dyDescent="0.2">
      <c r="B74" s="49"/>
      <c r="C74" s="49"/>
      <c r="D74" s="50"/>
      <c r="E74" s="48"/>
      <c r="F74" s="48"/>
      <c r="G74" s="48"/>
    </row>
    <row r="75" spans="2:7" x14ac:dyDescent="0.2">
      <c r="B75" s="49"/>
      <c r="C75" s="49"/>
      <c r="D75" s="50"/>
      <c r="E75" s="48"/>
      <c r="F75" s="48"/>
      <c r="G75" s="48"/>
    </row>
    <row r="76" spans="2:7" x14ac:dyDescent="0.2">
      <c r="B76" s="49"/>
      <c r="C76" s="49"/>
      <c r="D76" s="50"/>
      <c r="E76" s="48"/>
      <c r="F76" s="48"/>
      <c r="G76" s="48"/>
    </row>
    <row r="77" spans="2:7" x14ac:dyDescent="0.2">
      <c r="B77" s="49"/>
      <c r="C77" s="49"/>
      <c r="D77" s="50"/>
      <c r="E77" s="48"/>
      <c r="F77" s="48"/>
      <c r="G77" s="48"/>
    </row>
    <row r="78" spans="2:7" ht="9" customHeight="1" x14ac:dyDescent="0.2">
      <c r="B78" s="49"/>
      <c r="C78" s="49"/>
      <c r="D78" s="49"/>
      <c r="E78" s="49"/>
      <c r="F78" s="49"/>
      <c r="G78" s="49"/>
    </row>
    <row r="79" spans="2:7" ht="12.75" customHeight="1" x14ac:dyDescent="0.2">
      <c r="B79" s="62"/>
      <c r="C79" s="62"/>
      <c r="D79" s="62"/>
      <c r="E79" s="48"/>
      <c r="F79" s="48"/>
      <c r="G79" s="49"/>
    </row>
  </sheetData>
  <mergeCells count="5">
    <mergeCell ref="B7:F7"/>
    <mergeCell ref="B8:F8"/>
    <mergeCell ref="E66:G66"/>
    <mergeCell ref="D64:G64"/>
    <mergeCell ref="D65:G65"/>
  </mergeCells>
  <pageMargins left="0.61" right="0" top="0.39370078740157483" bottom="0.19685039370078741" header="0" footer="0"/>
  <pageSetup scale="85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2:G41"/>
  <sheetViews>
    <sheetView tabSelected="1" zoomScaleNormal="100" workbookViewId="0">
      <selection activeCell="F6" sqref="F6"/>
    </sheetView>
  </sheetViews>
  <sheetFormatPr baseColWidth="10" defaultColWidth="11.42578125" defaultRowHeight="12.75" x14ac:dyDescent="0.2"/>
  <cols>
    <col min="1" max="1" width="12.28515625" style="39" customWidth="1"/>
    <col min="2" max="2" width="15.28515625" style="39" customWidth="1"/>
    <col min="3" max="3" width="16.85546875" style="39" customWidth="1"/>
    <col min="4" max="4" width="33.5703125" style="39" customWidth="1"/>
    <col min="5" max="5" width="14.5703125" style="39" customWidth="1"/>
    <col min="6" max="6" width="14.42578125" style="39" bestFit="1" customWidth="1"/>
    <col min="7" max="7" width="17.85546875" style="63" bestFit="1" customWidth="1"/>
    <col min="8" max="256" width="11.42578125" style="39"/>
    <col min="257" max="257" width="4.28515625" style="39" customWidth="1"/>
    <col min="258" max="258" width="19.7109375" style="39" customWidth="1"/>
    <col min="259" max="259" width="45.7109375" style="39" customWidth="1"/>
    <col min="260" max="260" width="9.140625" style="39" customWidth="1"/>
    <col min="261" max="261" width="14.5703125" style="39" customWidth="1"/>
    <col min="262" max="262" width="14.42578125" style="39" bestFit="1" customWidth="1"/>
    <col min="263" max="263" width="17.85546875" style="39" bestFit="1" customWidth="1"/>
    <col min="264" max="512" width="11.42578125" style="39"/>
    <col min="513" max="513" width="4.28515625" style="39" customWidth="1"/>
    <col min="514" max="514" width="19.7109375" style="39" customWidth="1"/>
    <col min="515" max="515" width="45.7109375" style="39" customWidth="1"/>
    <col min="516" max="516" width="9.140625" style="39" customWidth="1"/>
    <col min="517" max="517" width="14.5703125" style="39" customWidth="1"/>
    <col min="518" max="518" width="14.42578125" style="39" bestFit="1" customWidth="1"/>
    <col min="519" max="519" width="17.85546875" style="39" bestFit="1" customWidth="1"/>
    <col min="520" max="768" width="11.42578125" style="39"/>
    <col min="769" max="769" width="4.28515625" style="39" customWidth="1"/>
    <col min="770" max="770" width="19.7109375" style="39" customWidth="1"/>
    <col min="771" max="771" width="45.7109375" style="39" customWidth="1"/>
    <col min="772" max="772" width="9.140625" style="39" customWidth="1"/>
    <col min="773" max="773" width="14.5703125" style="39" customWidth="1"/>
    <col min="774" max="774" width="14.42578125" style="39" bestFit="1" customWidth="1"/>
    <col min="775" max="775" width="17.85546875" style="39" bestFit="1" customWidth="1"/>
    <col min="776" max="1024" width="11.42578125" style="39"/>
    <col min="1025" max="1025" width="4.28515625" style="39" customWidth="1"/>
    <col min="1026" max="1026" width="19.7109375" style="39" customWidth="1"/>
    <col min="1027" max="1027" width="45.7109375" style="39" customWidth="1"/>
    <col min="1028" max="1028" width="9.140625" style="39" customWidth="1"/>
    <col min="1029" max="1029" width="14.5703125" style="39" customWidth="1"/>
    <col min="1030" max="1030" width="14.42578125" style="39" bestFit="1" customWidth="1"/>
    <col min="1031" max="1031" width="17.85546875" style="39" bestFit="1" customWidth="1"/>
    <col min="1032" max="1280" width="11.42578125" style="39"/>
    <col min="1281" max="1281" width="4.28515625" style="39" customWidth="1"/>
    <col min="1282" max="1282" width="19.7109375" style="39" customWidth="1"/>
    <col min="1283" max="1283" width="45.7109375" style="39" customWidth="1"/>
    <col min="1284" max="1284" width="9.140625" style="39" customWidth="1"/>
    <col min="1285" max="1285" width="14.5703125" style="39" customWidth="1"/>
    <col min="1286" max="1286" width="14.42578125" style="39" bestFit="1" customWidth="1"/>
    <col min="1287" max="1287" width="17.85546875" style="39" bestFit="1" customWidth="1"/>
    <col min="1288" max="1536" width="11.42578125" style="39"/>
    <col min="1537" max="1537" width="4.28515625" style="39" customWidth="1"/>
    <col min="1538" max="1538" width="19.7109375" style="39" customWidth="1"/>
    <col min="1539" max="1539" width="45.7109375" style="39" customWidth="1"/>
    <col min="1540" max="1540" width="9.140625" style="39" customWidth="1"/>
    <col min="1541" max="1541" width="14.5703125" style="39" customWidth="1"/>
    <col min="1542" max="1542" width="14.42578125" style="39" bestFit="1" customWidth="1"/>
    <col min="1543" max="1543" width="17.85546875" style="39" bestFit="1" customWidth="1"/>
    <col min="1544" max="1792" width="11.42578125" style="39"/>
    <col min="1793" max="1793" width="4.28515625" style="39" customWidth="1"/>
    <col min="1794" max="1794" width="19.7109375" style="39" customWidth="1"/>
    <col min="1795" max="1795" width="45.7109375" style="39" customWidth="1"/>
    <col min="1796" max="1796" width="9.140625" style="39" customWidth="1"/>
    <col min="1797" max="1797" width="14.5703125" style="39" customWidth="1"/>
    <col min="1798" max="1798" width="14.42578125" style="39" bestFit="1" customWidth="1"/>
    <col min="1799" max="1799" width="17.85546875" style="39" bestFit="1" customWidth="1"/>
    <col min="1800" max="2048" width="11.42578125" style="39"/>
    <col min="2049" max="2049" width="4.28515625" style="39" customWidth="1"/>
    <col min="2050" max="2050" width="19.7109375" style="39" customWidth="1"/>
    <col min="2051" max="2051" width="45.7109375" style="39" customWidth="1"/>
    <col min="2052" max="2052" width="9.140625" style="39" customWidth="1"/>
    <col min="2053" max="2053" width="14.5703125" style="39" customWidth="1"/>
    <col min="2054" max="2054" width="14.42578125" style="39" bestFit="1" customWidth="1"/>
    <col min="2055" max="2055" width="17.85546875" style="39" bestFit="1" customWidth="1"/>
    <col min="2056" max="2304" width="11.42578125" style="39"/>
    <col min="2305" max="2305" width="4.28515625" style="39" customWidth="1"/>
    <col min="2306" max="2306" width="19.7109375" style="39" customWidth="1"/>
    <col min="2307" max="2307" width="45.7109375" style="39" customWidth="1"/>
    <col min="2308" max="2308" width="9.140625" style="39" customWidth="1"/>
    <col min="2309" max="2309" width="14.5703125" style="39" customWidth="1"/>
    <col min="2310" max="2310" width="14.42578125" style="39" bestFit="1" customWidth="1"/>
    <col min="2311" max="2311" width="17.85546875" style="39" bestFit="1" customWidth="1"/>
    <col min="2312" max="2560" width="11.42578125" style="39"/>
    <col min="2561" max="2561" width="4.28515625" style="39" customWidth="1"/>
    <col min="2562" max="2562" width="19.7109375" style="39" customWidth="1"/>
    <col min="2563" max="2563" width="45.7109375" style="39" customWidth="1"/>
    <col min="2564" max="2564" width="9.140625" style="39" customWidth="1"/>
    <col min="2565" max="2565" width="14.5703125" style="39" customWidth="1"/>
    <col min="2566" max="2566" width="14.42578125" style="39" bestFit="1" customWidth="1"/>
    <col min="2567" max="2567" width="17.85546875" style="39" bestFit="1" customWidth="1"/>
    <col min="2568" max="2816" width="11.42578125" style="39"/>
    <col min="2817" max="2817" width="4.28515625" style="39" customWidth="1"/>
    <col min="2818" max="2818" width="19.7109375" style="39" customWidth="1"/>
    <col min="2819" max="2819" width="45.7109375" style="39" customWidth="1"/>
    <col min="2820" max="2820" width="9.140625" style="39" customWidth="1"/>
    <col min="2821" max="2821" width="14.5703125" style="39" customWidth="1"/>
    <col min="2822" max="2822" width="14.42578125" style="39" bestFit="1" customWidth="1"/>
    <col min="2823" max="2823" width="17.85546875" style="39" bestFit="1" customWidth="1"/>
    <col min="2824" max="3072" width="11.42578125" style="39"/>
    <col min="3073" max="3073" width="4.28515625" style="39" customWidth="1"/>
    <col min="3074" max="3074" width="19.7109375" style="39" customWidth="1"/>
    <col min="3075" max="3075" width="45.7109375" style="39" customWidth="1"/>
    <col min="3076" max="3076" width="9.140625" style="39" customWidth="1"/>
    <col min="3077" max="3077" width="14.5703125" style="39" customWidth="1"/>
    <col min="3078" max="3078" width="14.42578125" style="39" bestFit="1" customWidth="1"/>
    <col min="3079" max="3079" width="17.85546875" style="39" bestFit="1" customWidth="1"/>
    <col min="3080" max="3328" width="11.42578125" style="39"/>
    <col min="3329" max="3329" width="4.28515625" style="39" customWidth="1"/>
    <col min="3330" max="3330" width="19.7109375" style="39" customWidth="1"/>
    <col min="3331" max="3331" width="45.7109375" style="39" customWidth="1"/>
    <col min="3332" max="3332" width="9.140625" style="39" customWidth="1"/>
    <col min="3333" max="3333" width="14.5703125" style="39" customWidth="1"/>
    <col min="3334" max="3334" width="14.42578125" style="39" bestFit="1" customWidth="1"/>
    <col min="3335" max="3335" width="17.85546875" style="39" bestFit="1" customWidth="1"/>
    <col min="3336" max="3584" width="11.42578125" style="39"/>
    <col min="3585" max="3585" width="4.28515625" style="39" customWidth="1"/>
    <col min="3586" max="3586" width="19.7109375" style="39" customWidth="1"/>
    <col min="3587" max="3587" width="45.7109375" style="39" customWidth="1"/>
    <col min="3588" max="3588" width="9.140625" style="39" customWidth="1"/>
    <col min="3589" max="3589" width="14.5703125" style="39" customWidth="1"/>
    <col min="3590" max="3590" width="14.42578125" style="39" bestFit="1" customWidth="1"/>
    <col min="3591" max="3591" width="17.85546875" style="39" bestFit="1" customWidth="1"/>
    <col min="3592" max="3840" width="11.42578125" style="39"/>
    <col min="3841" max="3841" width="4.28515625" style="39" customWidth="1"/>
    <col min="3842" max="3842" width="19.7109375" style="39" customWidth="1"/>
    <col min="3843" max="3843" width="45.7109375" style="39" customWidth="1"/>
    <col min="3844" max="3844" width="9.140625" style="39" customWidth="1"/>
    <col min="3845" max="3845" width="14.5703125" style="39" customWidth="1"/>
    <col min="3846" max="3846" width="14.42578125" style="39" bestFit="1" customWidth="1"/>
    <col min="3847" max="3847" width="17.85546875" style="39" bestFit="1" customWidth="1"/>
    <col min="3848" max="4096" width="11.42578125" style="39"/>
    <col min="4097" max="4097" width="4.28515625" style="39" customWidth="1"/>
    <col min="4098" max="4098" width="19.7109375" style="39" customWidth="1"/>
    <col min="4099" max="4099" width="45.7109375" style="39" customWidth="1"/>
    <col min="4100" max="4100" width="9.140625" style="39" customWidth="1"/>
    <col min="4101" max="4101" width="14.5703125" style="39" customWidth="1"/>
    <col min="4102" max="4102" width="14.42578125" style="39" bestFit="1" customWidth="1"/>
    <col min="4103" max="4103" width="17.85546875" style="39" bestFit="1" customWidth="1"/>
    <col min="4104" max="4352" width="11.42578125" style="39"/>
    <col min="4353" max="4353" width="4.28515625" style="39" customWidth="1"/>
    <col min="4354" max="4354" width="19.7109375" style="39" customWidth="1"/>
    <col min="4355" max="4355" width="45.7109375" style="39" customWidth="1"/>
    <col min="4356" max="4356" width="9.140625" style="39" customWidth="1"/>
    <col min="4357" max="4357" width="14.5703125" style="39" customWidth="1"/>
    <col min="4358" max="4358" width="14.42578125" style="39" bestFit="1" customWidth="1"/>
    <col min="4359" max="4359" width="17.85546875" style="39" bestFit="1" customWidth="1"/>
    <col min="4360" max="4608" width="11.42578125" style="39"/>
    <col min="4609" max="4609" width="4.28515625" style="39" customWidth="1"/>
    <col min="4610" max="4610" width="19.7109375" style="39" customWidth="1"/>
    <col min="4611" max="4611" width="45.7109375" style="39" customWidth="1"/>
    <col min="4612" max="4612" width="9.140625" style="39" customWidth="1"/>
    <col min="4613" max="4613" width="14.5703125" style="39" customWidth="1"/>
    <col min="4614" max="4614" width="14.42578125" style="39" bestFit="1" customWidth="1"/>
    <col min="4615" max="4615" width="17.85546875" style="39" bestFit="1" customWidth="1"/>
    <col min="4616" max="4864" width="11.42578125" style="39"/>
    <col min="4865" max="4865" width="4.28515625" style="39" customWidth="1"/>
    <col min="4866" max="4866" width="19.7109375" style="39" customWidth="1"/>
    <col min="4867" max="4867" width="45.7109375" style="39" customWidth="1"/>
    <col min="4868" max="4868" width="9.140625" style="39" customWidth="1"/>
    <col min="4869" max="4869" width="14.5703125" style="39" customWidth="1"/>
    <col min="4870" max="4870" width="14.42578125" style="39" bestFit="1" customWidth="1"/>
    <col min="4871" max="4871" width="17.85546875" style="39" bestFit="1" customWidth="1"/>
    <col min="4872" max="5120" width="11.42578125" style="39"/>
    <col min="5121" max="5121" width="4.28515625" style="39" customWidth="1"/>
    <col min="5122" max="5122" width="19.7109375" style="39" customWidth="1"/>
    <col min="5123" max="5123" width="45.7109375" style="39" customWidth="1"/>
    <col min="5124" max="5124" width="9.140625" style="39" customWidth="1"/>
    <col min="5125" max="5125" width="14.5703125" style="39" customWidth="1"/>
    <col min="5126" max="5126" width="14.42578125" style="39" bestFit="1" customWidth="1"/>
    <col min="5127" max="5127" width="17.85546875" style="39" bestFit="1" customWidth="1"/>
    <col min="5128" max="5376" width="11.42578125" style="39"/>
    <col min="5377" max="5377" width="4.28515625" style="39" customWidth="1"/>
    <col min="5378" max="5378" width="19.7109375" style="39" customWidth="1"/>
    <col min="5379" max="5379" width="45.7109375" style="39" customWidth="1"/>
    <col min="5380" max="5380" width="9.140625" style="39" customWidth="1"/>
    <col min="5381" max="5381" width="14.5703125" style="39" customWidth="1"/>
    <col min="5382" max="5382" width="14.42578125" style="39" bestFit="1" customWidth="1"/>
    <col min="5383" max="5383" width="17.85546875" style="39" bestFit="1" customWidth="1"/>
    <col min="5384" max="5632" width="11.42578125" style="39"/>
    <col min="5633" max="5633" width="4.28515625" style="39" customWidth="1"/>
    <col min="5634" max="5634" width="19.7109375" style="39" customWidth="1"/>
    <col min="5635" max="5635" width="45.7109375" style="39" customWidth="1"/>
    <col min="5636" max="5636" width="9.140625" style="39" customWidth="1"/>
    <col min="5637" max="5637" width="14.5703125" style="39" customWidth="1"/>
    <col min="5638" max="5638" width="14.42578125" style="39" bestFit="1" customWidth="1"/>
    <col min="5639" max="5639" width="17.85546875" style="39" bestFit="1" customWidth="1"/>
    <col min="5640" max="5888" width="11.42578125" style="39"/>
    <col min="5889" max="5889" width="4.28515625" style="39" customWidth="1"/>
    <col min="5890" max="5890" width="19.7109375" style="39" customWidth="1"/>
    <col min="5891" max="5891" width="45.7109375" style="39" customWidth="1"/>
    <col min="5892" max="5892" width="9.140625" style="39" customWidth="1"/>
    <col min="5893" max="5893" width="14.5703125" style="39" customWidth="1"/>
    <col min="5894" max="5894" width="14.42578125" style="39" bestFit="1" customWidth="1"/>
    <col min="5895" max="5895" width="17.85546875" style="39" bestFit="1" customWidth="1"/>
    <col min="5896" max="6144" width="11.42578125" style="39"/>
    <col min="6145" max="6145" width="4.28515625" style="39" customWidth="1"/>
    <col min="6146" max="6146" width="19.7109375" style="39" customWidth="1"/>
    <col min="6147" max="6147" width="45.7109375" style="39" customWidth="1"/>
    <col min="6148" max="6148" width="9.140625" style="39" customWidth="1"/>
    <col min="6149" max="6149" width="14.5703125" style="39" customWidth="1"/>
    <col min="6150" max="6150" width="14.42578125" style="39" bestFit="1" customWidth="1"/>
    <col min="6151" max="6151" width="17.85546875" style="39" bestFit="1" customWidth="1"/>
    <col min="6152" max="6400" width="11.42578125" style="39"/>
    <col min="6401" max="6401" width="4.28515625" style="39" customWidth="1"/>
    <col min="6402" max="6402" width="19.7109375" style="39" customWidth="1"/>
    <col min="6403" max="6403" width="45.7109375" style="39" customWidth="1"/>
    <col min="6404" max="6404" width="9.140625" style="39" customWidth="1"/>
    <col min="6405" max="6405" width="14.5703125" style="39" customWidth="1"/>
    <col min="6406" max="6406" width="14.42578125" style="39" bestFit="1" customWidth="1"/>
    <col min="6407" max="6407" width="17.85546875" style="39" bestFit="1" customWidth="1"/>
    <col min="6408" max="6656" width="11.42578125" style="39"/>
    <col min="6657" max="6657" width="4.28515625" style="39" customWidth="1"/>
    <col min="6658" max="6658" width="19.7109375" style="39" customWidth="1"/>
    <col min="6659" max="6659" width="45.7109375" style="39" customWidth="1"/>
    <col min="6660" max="6660" width="9.140625" style="39" customWidth="1"/>
    <col min="6661" max="6661" width="14.5703125" style="39" customWidth="1"/>
    <col min="6662" max="6662" width="14.42578125" style="39" bestFit="1" customWidth="1"/>
    <col min="6663" max="6663" width="17.85546875" style="39" bestFit="1" customWidth="1"/>
    <col min="6664" max="6912" width="11.42578125" style="39"/>
    <col min="6913" max="6913" width="4.28515625" style="39" customWidth="1"/>
    <col min="6914" max="6914" width="19.7109375" style="39" customWidth="1"/>
    <col min="6915" max="6915" width="45.7109375" style="39" customWidth="1"/>
    <col min="6916" max="6916" width="9.140625" style="39" customWidth="1"/>
    <col min="6917" max="6917" width="14.5703125" style="39" customWidth="1"/>
    <col min="6918" max="6918" width="14.42578125" style="39" bestFit="1" customWidth="1"/>
    <col min="6919" max="6919" width="17.85546875" style="39" bestFit="1" customWidth="1"/>
    <col min="6920" max="7168" width="11.42578125" style="39"/>
    <col min="7169" max="7169" width="4.28515625" style="39" customWidth="1"/>
    <col min="7170" max="7170" width="19.7109375" style="39" customWidth="1"/>
    <col min="7171" max="7171" width="45.7109375" style="39" customWidth="1"/>
    <col min="7172" max="7172" width="9.140625" style="39" customWidth="1"/>
    <col min="7173" max="7173" width="14.5703125" style="39" customWidth="1"/>
    <col min="7174" max="7174" width="14.42578125" style="39" bestFit="1" customWidth="1"/>
    <col min="7175" max="7175" width="17.85546875" style="39" bestFit="1" customWidth="1"/>
    <col min="7176" max="7424" width="11.42578125" style="39"/>
    <col min="7425" max="7425" width="4.28515625" style="39" customWidth="1"/>
    <col min="7426" max="7426" width="19.7109375" style="39" customWidth="1"/>
    <col min="7427" max="7427" width="45.7109375" style="39" customWidth="1"/>
    <col min="7428" max="7428" width="9.140625" style="39" customWidth="1"/>
    <col min="7429" max="7429" width="14.5703125" style="39" customWidth="1"/>
    <col min="7430" max="7430" width="14.42578125" style="39" bestFit="1" customWidth="1"/>
    <col min="7431" max="7431" width="17.85546875" style="39" bestFit="1" customWidth="1"/>
    <col min="7432" max="7680" width="11.42578125" style="39"/>
    <col min="7681" max="7681" width="4.28515625" style="39" customWidth="1"/>
    <col min="7682" max="7682" width="19.7109375" style="39" customWidth="1"/>
    <col min="7683" max="7683" width="45.7109375" style="39" customWidth="1"/>
    <col min="7684" max="7684" width="9.140625" style="39" customWidth="1"/>
    <col min="7685" max="7685" width="14.5703125" style="39" customWidth="1"/>
    <col min="7686" max="7686" width="14.42578125" style="39" bestFit="1" customWidth="1"/>
    <col min="7687" max="7687" width="17.85546875" style="39" bestFit="1" customWidth="1"/>
    <col min="7688" max="7936" width="11.42578125" style="39"/>
    <col min="7937" max="7937" width="4.28515625" style="39" customWidth="1"/>
    <col min="7938" max="7938" width="19.7109375" style="39" customWidth="1"/>
    <col min="7939" max="7939" width="45.7109375" style="39" customWidth="1"/>
    <col min="7940" max="7940" width="9.140625" style="39" customWidth="1"/>
    <col min="7941" max="7941" width="14.5703125" style="39" customWidth="1"/>
    <col min="7942" max="7942" width="14.42578125" style="39" bestFit="1" customWidth="1"/>
    <col min="7943" max="7943" width="17.85546875" style="39" bestFit="1" customWidth="1"/>
    <col min="7944" max="8192" width="11.42578125" style="39"/>
    <col min="8193" max="8193" width="4.28515625" style="39" customWidth="1"/>
    <col min="8194" max="8194" width="19.7109375" style="39" customWidth="1"/>
    <col min="8195" max="8195" width="45.7109375" style="39" customWidth="1"/>
    <col min="8196" max="8196" width="9.140625" style="39" customWidth="1"/>
    <col min="8197" max="8197" width="14.5703125" style="39" customWidth="1"/>
    <col min="8198" max="8198" width="14.42578125" style="39" bestFit="1" customWidth="1"/>
    <col min="8199" max="8199" width="17.85546875" style="39" bestFit="1" customWidth="1"/>
    <col min="8200" max="8448" width="11.42578125" style="39"/>
    <col min="8449" max="8449" width="4.28515625" style="39" customWidth="1"/>
    <col min="8450" max="8450" width="19.7109375" style="39" customWidth="1"/>
    <col min="8451" max="8451" width="45.7109375" style="39" customWidth="1"/>
    <col min="8452" max="8452" width="9.140625" style="39" customWidth="1"/>
    <col min="8453" max="8453" width="14.5703125" style="39" customWidth="1"/>
    <col min="8454" max="8454" width="14.42578125" style="39" bestFit="1" customWidth="1"/>
    <col min="8455" max="8455" width="17.85546875" style="39" bestFit="1" customWidth="1"/>
    <col min="8456" max="8704" width="11.42578125" style="39"/>
    <col min="8705" max="8705" width="4.28515625" style="39" customWidth="1"/>
    <col min="8706" max="8706" width="19.7109375" style="39" customWidth="1"/>
    <col min="8707" max="8707" width="45.7109375" style="39" customWidth="1"/>
    <col min="8708" max="8708" width="9.140625" style="39" customWidth="1"/>
    <col min="8709" max="8709" width="14.5703125" style="39" customWidth="1"/>
    <col min="8710" max="8710" width="14.42578125" style="39" bestFit="1" customWidth="1"/>
    <col min="8711" max="8711" width="17.85546875" style="39" bestFit="1" customWidth="1"/>
    <col min="8712" max="8960" width="11.42578125" style="39"/>
    <col min="8961" max="8961" width="4.28515625" style="39" customWidth="1"/>
    <col min="8962" max="8962" width="19.7109375" style="39" customWidth="1"/>
    <col min="8963" max="8963" width="45.7109375" style="39" customWidth="1"/>
    <col min="8964" max="8964" width="9.140625" style="39" customWidth="1"/>
    <col min="8965" max="8965" width="14.5703125" style="39" customWidth="1"/>
    <col min="8966" max="8966" width="14.42578125" style="39" bestFit="1" customWidth="1"/>
    <col min="8967" max="8967" width="17.85546875" style="39" bestFit="1" customWidth="1"/>
    <col min="8968" max="9216" width="11.42578125" style="39"/>
    <col min="9217" max="9217" width="4.28515625" style="39" customWidth="1"/>
    <col min="9218" max="9218" width="19.7109375" style="39" customWidth="1"/>
    <col min="9219" max="9219" width="45.7109375" style="39" customWidth="1"/>
    <col min="9220" max="9220" width="9.140625" style="39" customWidth="1"/>
    <col min="9221" max="9221" width="14.5703125" style="39" customWidth="1"/>
    <col min="9222" max="9222" width="14.42578125" style="39" bestFit="1" customWidth="1"/>
    <col min="9223" max="9223" width="17.85546875" style="39" bestFit="1" customWidth="1"/>
    <col min="9224" max="9472" width="11.42578125" style="39"/>
    <col min="9473" max="9473" width="4.28515625" style="39" customWidth="1"/>
    <col min="9474" max="9474" width="19.7109375" style="39" customWidth="1"/>
    <col min="9475" max="9475" width="45.7109375" style="39" customWidth="1"/>
    <col min="9476" max="9476" width="9.140625" style="39" customWidth="1"/>
    <col min="9477" max="9477" width="14.5703125" style="39" customWidth="1"/>
    <col min="9478" max="9478" width="14.42578125" style="39" bestFit="1" customWidth="1"/>
    <col min="9479" max="9479" width="17.85546875" style="39" bestFit="1" customWidth="1"/>
    <col min="9480" max="9728" width="11.42578125" style="39"/>
    <col min="9729" max="9729" width="4.28515625" style="39" customWidth="1"/>
    <col min="9730" max="9730" width="19.7109375" style="39" customWidth="1"/>
    <col min="9731" max="9731" width="45.7109375" style="39" customWidth="1"/>
    <col min="9732" max="9732" width="9.140625" style="39" customWidth="1"/>
    <col min="9733" max="9733" width="14.5703125" style="39" customWidth="1"/>
    <col min="9734" max="9734" width="14.42578125" style="39" bestFit="1" customWidth="1"/>
    <col min="9735" max="9735" width="17.85546875" style="39" bestFit="1" customWidth="1"/>
    <col min="9736" max="9984" width="11.42578125" style="39"/>
    <col min="9985" max="9985" width="4.28515625" style="39" customWidth="1"/>
    <col min="9986" max="9986" width="19.7109375" style="39" customWidth="1"/>
    <col min="9987" max="9987" width="45.7109375" style="39" customWidth="1"/>
    <col min="9988" max="9988" width="9.140625" style="39" customWidth="1"/>
    <col min="9989" max="9989" width="14.5703125" style="39" customWidth="1"/>
    <col min="9990" max="9990" width="14.42578125" style="39" bestFit="1" customWidth="1"/>
    <col min="9991" max="9991" width="17.85546875" style="39" bestFit="1" customWidth="1"/>
    <col min="9992" max="10240" width="11.42578125" style="39"/>
    <col min="10241" max="10241" width="4.28515625" style="39" customWidth="1"/>
    <col min="10242" max="10242" width="19.7109375" style="39" customWidth="1"/>
    <col min="10243" max="10243" width="45.7109375" style="39" customWidth="1"/>
    <col min="10244" max="10244" width="9.140625" style="39" customWidth="1"/>
    <col min="10245" max="10245" width="14.5703125" style="39" customWidth="1"/>
    <col min="10246" max="10246" width="14.42578125" style="39" bestFit="1" customWidth="1"/>
    <col min="10247" max="10247" width="17.85546875" style="39" bestFit="1" customWidth="1"/>
    <col min="10248" max="10496" width="11.42578125" style="39"/>
    <col min="10497" max="10497" width="4.28515625" style="39" customWidth="1"/>
    <col min="10498" max="10498" width="19.7109375" style="39" customWidth="1"/>
    <col min="10499" max="10499" width="45.7109375" style="39" customWidth="1"/>
    <col min="10500" max="10500" width="9.140625" style="39" customWidth="1"/>
    <col min="10501" max="10501" width="14.5703125" style="39" customWidth="1"/>
    <col min="10502" max="10502" width="14.42578125" style="39" bestFit="1" customWidth="1"/>
    <col min="10503" max="10503" width="17.85546875" style="39" bestFit="1" customWidth="1"/>
    <col min="10504" max="10752" width="11.42578125" style="39"/>
    <col min="10753" max="10753" width="4.28515625" style="39" customWidth="1"/>
    <col min="10754" max="10754" width="19.7109375" style="39" customWidth="1"/>
    <col min="10755" max="10755" width="45.7109375" style="39" customWidth="1"/>
    <col min="10756" max="10756" width="9.140625" style="39" customWidth="1"/>
    <col min="10757" max="10757" width="14.5703125" style="39" customWidth="1"/>
    <col min="10758" max="10758" width="14.42578125" style="39" bestFit="1" customWidth="1"/>
    <col min="10759" max="10759" width="17.85546875" style="39" bestFit="1" customWidth="1"/>
    <col min="10760" max="11008" width="11.42578125" style="39"/>
    <col min="11009" max="11009" width="4.28515625" style="39" customWidth="1"/>
    <col min="11010" max="11010" width="19.7109375" style="39" customWidth="1"/>
    <col min="11011" max="11011" width="45.7109375" style="39" customWidth="1"/>
    <col min="11012" max="11012" width="9.140625" style="39" customWidth="1"/>
    <col min="11013" max="11013" width="14.5703125" style="39" customWidth="1"/>
    <col min="11014" max="11014" width="14.42578125" style="39" bestFit="1" customWidth="1"/>
    <col min="11015" max="11015" width="17.85546875" style="39" bestFit="1" customWidth="1"/>
    <col min="11016" max="11264" width="11.42578125" style="39"/>
    <col min="11265" max="11265" width="4.28515625" style="39" customWidth="1"/>
    <col min="11266" max="11266" width="19.7109375" style="39" customWidth="1"/>
    <col min="11267" max="11267" width="45.7109375" style="39" customWidth="1"/>
    <col min="11268" max="11268" width="9.140625" style="39" customWidth="1"/>
    <col min="11269" max="11269" width="14.5703125" style="39" customWidth="1"/>
    <col min="11270" max="11270" width="14.42578125" style="39" bestFit="1" customWidth="1"/>
    <col min="11271" max="11271" width="17.85546875" style="39" bestFit="1" customWidth="1"/>
    <col min="11272" max="11520" width="11.42578125" style="39"/>
    <col min="11521" max="11521" width="4.28515625" style="39" customWidth="1"/>
    <col min="11522" max="11522" width="19.7109375" style="39" customWidth="1"/>
    <col min="11523" max="11523" width="45.7109375" style="39" customWidth="1"/>
    <col min="11524" max="11524" width="9.140625" style="39" customWidth="1"/>
    <col min="11525" max="11525" width="14.5703125" style="39" customWidth="1"/>
    <col min="11526" max="11526" width="14.42578125" style="39" bestFit="1" customWidth="1"/>
    <col min="11527" max="11527" width="17.85546875" style="39" bestFit="1" customWidth="1"/>
    <col min="11528" max="11776" width="11.42578125" style="39"/>
    <col min="11777" max="11777" width="4.28515625" style="39" customWidth="1"/>
    <col min="11778" max="11778" width="19.7109375" style="39" customWidth="1"/>
    <col min="11779" max="11779" width="45.7109375" style="39" customWidth="1"/>
    <col min="11780" max="11780" width="9.140625" style="39" customWidth="1"/>
    <col min="11781" max="11781" width="14.5703125" style="39" customWidth="1"/>
    <col min="11782" max="11782" width="14.42578125" style="39" bestFit="1" customWidth="1"/>
    <col min="11783" max="11783" width="17.85546875" style="39" bestFit="1" customWidth="1"/>
    <col min="11784" max="12032" width="11.42578125" style="39"/>
    <col min="12033" max="12033" width="4.28515625" style="39" customWidth="1"/>
    <col min="12034" max="12034" width="19.7109375" style="39" customWidth="1"/>
    <col min="12035" max="12035" width="45.7109375" style="39" customWidth="1"/>
    <col min="12036" max="12036" width="9.140625" style="39" customWidth="1"/>
    <col min="12037" max="12037" width="14.5703125" style="39" customWidth="1"/>
    <col min="12038" max="12038" width="14.42578125" style="39" bestFit="1" customWidth="1"/>
    <col min="12039" max="12039" width="17.85546875" style="39" bestFit="1" customWidth="1"/>
    <col min="12040" max="12288" width="11.42578125" style="39"/>
    <col min="12289" max="12289" width="4.28515625" style="39" customWidth="1"/>
    <col min="12290" max="12290" width="19.7109375" style="39" customWidth="1"/>
    <col min="12291" max="12291" width="45.7109375" style="39" customWidth="1"/>
    <col min="12292" max="12292" width="9.140625" style="39" customWidth="1"/>
    <col min="12293" max="12293" width="14.5703125" style="39" customWidth="1"/>
    <col min="12294" max="12294" width="14.42578125" style="39" bestFit="1" customWidth="1"/>
    <col min="12295" max="12295" width="17.85546875" style="39" bestFit="1" customWidth="1"/>
    <col min="12296" max="12544" width="11.42578125" style="39"/>
    <col min="12545" max="12545" width="4.28515625" style="39" customWidth="1"/>
    <col min="12546" max="12546" width="19.7109375" style="39" customWidth="1"/>
    <col min="12547" max="12547" width="45.7109375" style="39" customWidth="1"/>
    <col min="12548" max="12548" width="9.140625" style="39" customWidth="1"/>
    <col min="12549" max="12549" width="14.5703125" style="39" customWidth="1"/>
    <col min="12550" max="12550" width="14.42578125" style="39" bestFit="1" customWidth="1"/>
    <col min="12551" max="12551" width="17.85546875" style="39" bestFit="1" customWidth="1"/>
    <col min="12552" max="12800" width="11.42578125" style="39"/>
    <col min="12801" max="12801" width="4.28515625" style="39" customWidth="1"/>
    <col min="12802" max="12802" width="19.7109375" style="39" customWidth="1"/>
    <col min="12803" max="12803" width="45.7109375" style="39" customWidth="1"/>
    <col min="12804" max="12804" width="9.140625" style="39" customWidth="1"/>
    <col min="12805" max="12805" width="14.5703125" style="39" customWidth="1"/>
    <col min="12806" max="12806" width="14.42578125" style="39" bestFit="1" customWidth="1"/>
    <col min="12807" max="12807" width="17.85546875" style="39" bestFit="1" customWidth="1"/>
    <col min="12808" max="13056" width="11.42578125" style="39"/>
    <col min="13057" max="13057" width="4.28515625" style="39" customWidth="1"/>
    <col min="13058" max="13058" width="19.7109375" style="39" customWidth="1"/>
    <col min="13059" max="13059" width="45.7109375" style="39" customWidth="1"/>
    <col min="13060" max="13060" width="9.140625" style="39" customWidth="1"/>
    <col min="13061" max="13061" width="14.5703125" style="39" customWidth="1"/>
    <col min="13062" max="13062" width="14.42578125" style="39" bestFit="1" customWidth="1"/>
    <col min="13063" max="13063" width="17.85546875" style="39" bestFit="1" customWidth="1"/>
    <col min="13064" max="13312" width="11.42578125" style="39"/>
    <col min="13313" max="13313" width="4.28515625" style="39" customWidth="1"/>
    <col min="13314" max="13314" width="19.7109375" style="39" customWidth="1"/>
    <col min="13315" max="13315" width="45.7109375" style="39" customWidth="1"/>
    <col min="13316" max="13316" width="9.140625" style="39" customWidth="1"/>
    <col min="13317" max="13317" width="14.5703125" style="39" customWidth="1"/>
    <col min="13318" max="13318" width="14.42578125" style="39" bestFit="1" customWidth="1"/>
    <col min="13319" max="13319" width="17.85546875" style="39" bestFit="1" customWidth="1"/>
    <col min="13320" max="13568" width="11.42578125" style="39"/>
    <col min="13569" max="13569" width="4.28515625" style="39" customWidth="1"/>
    <col min="13570" max="13570" width="19.7109375" style="39" customWidth="1"/>
    <col min="13571" max="13571" width="45.7109375" style="39" customWidth="1"/>
    <col min="13572" max="13572" width="9.140625" style="39" customWidth="1"/>
    <col min="13573" max="13573" width="14.5703125" style="39" customWidth="1"/>
    <col min="13574" max="13574" width="14.42578125" style="39" bestFit="1" customWidth="1"/>
    <col min="13575" max="13575" width="17.85546875" style="39" bestFit="1" customWidth="1"/>
    <col min="13576" max="13824" width="11.42578125" style="39"/>
    <col min="13825" max="13825" width="4.28515625" style="39" customWidth="1"/>
    <col min="13826" max="13826" width="19.7109375" style="39" customWidth="1"/>
    <col min="13827" max="13827" width="45.7109375" style="39" customWidth="1"/>
    <col min="13828" max="13828" width="9.140625" style="39" customWidth="1"/>
    <col min="13829" max="13829" width="14.5703125" style="39" customWidth="1"/>
    <col min="13830" max="13830" width="14.42578125" style="39" bestFit="1" customWidth="1"/>
    <col min="13831" max="13831" width="17.85546875" style="39" bestFit="1" customWidth="1"/>
    <col min="13832" max="14080" width="11.42578125" style="39"/>
    <col min="14081" max="14081" width="4.28515625" style="39" customWidth="1"/>
    <col min="14082" max="14082" width="19.7109375" style="39" customWidth="1"/>
    <col min="14083" max="14083" width="45.7109375" style="39" customWidth="1"/>
    <col min="14084" max="14084" width="9.140625" style="39" customWidth="1"/>
    <col min="14085" max="14085" width="14.5703125" style="39" customWidth="1"/>
    <col min="14086" max="14086" width="14.42578125" style="39" bestFit="1" customWidth="1"/>
    <col min="14087" max="14087" width="17.85546875" style="39" bestFit="1" customWidth="1"/>
    <col min="14088" max="14336" width="11.42578125" style="39"/>
    <col min="14337" max="14337" width="4.28515625" style="39" customWidth="1"/>
    <col min="14338" max="14338" width="19.7109375" style="39" customWidth="1"/>
    <col min="14339" max="14339" width="45.7109375" style="39" customWidth="1"/>
    <col min="14340" max="14340" width="9.140625" style="39" customWidth="1"/>
    <col min="14341" max="14341" width="14.5703125" style="39" customWidth="1"/>
    <col min="14342" max="14342" width="14.42578125" style="39" bestFit="1" customWidth="1"/>
    <col min="14343" max="14343" width="17.85546875" style="39" bestFit="1" customWidth="1"/>
    <col min="14344" max="14592" width="11.42578125" style="39"/>
    <col min="14593" max="14593" width="4.28515625" style="39" customWidth="1"/>
    <col min="14594" max="14594" width="19.7109375" style="39" customWidth="1"/>
    <col min="14595" max="14595" width="45.7109375" style="39" customWidth="1"/>
    <col min="14596" max="14596" width="9.140625" style="39" customWidth="1"/>
    <col min="14597" max="14597" width="14.5703125" style="39" customWidth="1"/>
    <col min="14598" max="14598" width="14.42578125" style="39" bestFit="1" customWidth="1"/>
    <col min="14599" max="14599" width="17.85546875" style="39" bestFit="1" customWidth="1"/>
    <col min="14600" max="14848" width="11.42578125" style="39"/>
    <col min="14849" max="14849" width="4.28515625" style="39" customWidth="1"/>
    <col min="14850" max="14850" width="19.7109375" style="39" customWidth="1"/>
    <col min="14851" max="14851" width="45.7109375" style="39" customWidth="1"/>
    <col min="14852" max="14852" width="9.140625" style="39" customWidth="1"/>
    <col min="14853" max="14853" width="14.5703125" style="39" customWidth="1"/>
    <col min="14854" max="14854" width="14.42578125" style="39" bestFit="1" customWidth="1"/>
    <col min="14855" max="14855" width="17.85546875" style="39" bestFit="1" customWidth="1"/>
    <col min="14856" max="15104" width="11.42578125" style="39"/>
    <col min="15105" max="15105" width="4.28515625" style="39" customWidth="1"/>
    <col min="15106" max="15106" width="19.7109375" style="39" customWidth="1"/>
    <col min="15107" max="15107" width="45.7109375" style="39" customWidth="1"/>
    <col min="15108" max="15108" width="9.140625" style="39" customWidth="1"/>
    <col min="15109" max="15109" width="14.5703125" style="39" customWidth="1"/>
    <col min="15110" max="15110" width="14.42578125" style="39" bestFit="1" customWidth="1"/>
    <col min="15111" max="15111" width="17.85546875" style="39" bestFit="1" customWidth="1"/>
    <col min="15112" max="15360" width="11.42578125" style="39"/>
    <col min="15361" max="15361" width="4.28515625" style="39" customWidth="1"/>
    <col min="15362" max="15362" width="19.7109375" style="39" customWidth="1"/>
    <col min="15363" max="15363" width="45.7109375" style="39" customWidth="1"/>
    <col min="15364" max="15364" width="9.140625" style="39" customWidth="1"/>
    <col min="15365" max="15365" width="14.5703125" style="39" customWidth="1"/>
    <col min="15366" max="15366" width="14.42578125" style="39" bestFit="1" customWidth="1"/>
    <col min="15367" max="15367" width="17.85546875" style="39" bestFit="1" customWidth="1"/>
    <col min="15368" max="15616" width="11.42578125" style="39"/>
    <col min="15617" max="15617" width="4.28515625" style="39" customWidth="1"/>
    <col min="15618" max="15618" width="19.7109375" style="39" customWidth="1"/>
    <col min="15619" max="15619" width="45.7109375" style="39" customWidth="1"/>
    <col min="15620" max="15620" width="9.140625" style="39" customWidth="1"/>
    <col min="15621" max="15621" width="14.5703125" style="39" customWidth="1"/>
    <col min="15622" max="15622" width="14.42578125" style="39" bestFit="1" customWidth="1"/>
    <col min="15623" max="15623" width="17.85546875" style="39" bestFit="1" customWidth="1"/>
    <col min="15624" max="15872" width="11.42578125" style="39"/>
    <col min="15873" max="15873" width="4.28515625" style="39" customWidth="1"/>
    <col min="15874" max="15874" width="19.7109375" style="39" customWidth="1"/>
    <col min="15875" max="15875" width="45.7109375" style="39" customWidth="1"/>
    <col min="15876" max="15876" width="9.140625" style="39" customWidth="1"/>
    <col min="15877" max="15877" width="14.5703125" style="39" customWidth="1"/>
    <col min="15878" max="15878" width="14.42578125" style="39" bestFit="1" customWidth="1"/>
    <col min="15879" max="15879" width="17.85546875" style="39" bestFit="1" customWidth="1"/>
    <col min="15880" max="16128" width="11.42578125" style="39"/>
    <col min="16129" max="16129" width="4.28515625" style="39" customWidth="1"/>
    <col min="16130" max="16130" width="19.7109375" style="39" customWidth="1"/>
    <col min="16131" max="16131" width="45.7109375" style="39" customWidth="1"/>
    <col min="16132" max="16132" width="9.140625" style="39" customWidth="1"/>
    <col min="16133" max="16133" width="14.5703125" style="39" customWidth="1"/>
    <col min="16134" max="16134" width="14.42578125" style="39" bestFit="1" customWidth="1"/>
    <col min="16135" max="16135" width="17.85546875" style="39" bestFit="1" customWidth="1"/>
    <col min="16136" max="16384" width="11.42578125" style="39"/>
  </cols>
  <sheetData>
    <row r="2" spans="2:6" ht="9.75" customHeight="1" x14ac:dyDescent="0.2"/>
    <row r="3" spans="2:6" ht="19.5" customHeight="1" x14ac:dyDescent="0.2">
      <c r="B3" s="173"/>
      <c r="C3" s="174"/>
      <c r="D3" s="174"/>
      <c r="E3" s="175"/>
    </row>
    <row r="4" spans="2:6" ht="16.5" x14ac:dyDescent="0.2">
      <c r="B4" s="176"/>
      <c r="C4" s="172"/>
      <c r="D4" s="177" t="s">
        <v>186</v>
      </c>
      <c r="E4" s="178"/>
    </row>
    <row r="5" spans="2:6" ht="14.25" x14ac:dyDescent="0.2">
      <c r="B5" s="176"/>
      <c r="C5" s="172"/>
      <c r="D5" s="179" t="s">
        <v>87</v>
      </c>
      <c r="E5" s="178"/>
    </row>
    <row r="6" spans="2:6" ht="32.25" customHeight="1" x14ac:dyDescent="0.2">
      <c r="B6" s="180"/>
      <c r="C6" s="181"/>
      <c r="D6" s="182" t="s">
        <v>88</v>
      </c>
      <c r="E6" s="183" t="s">
        <v>152</v>
      </c>
    </row>
    <row r="8" spans="2:6" ht="15" x14ac:dyDescent="0.2">
      <c r="B8" s="243" t="s">
        <v>283</v>
      </c>
      <c r="C8" s="243"/>
      <c r="D8" s="243"/>
      <c r="E8" s="243"/>
    </row>
    <row r="9" spans="2:6" x14ac:dyDescent="0.2">
      <c r="B9" s="244" t="s">
        <v>153</v>
      </c>
      <c r="C9" s="244"/>
      <c r="D9" s="244"/>
      <c r="E9" s="244"/>
    </row>
    <row r="11" spans="2:6" x14ac:dyDescent="0.2">
      <c r="B11" s="45" t="s">
        <v>154</v>
      </c>
      <c r="C11" s="46" t="s">
        <v>155</v>
      </c>
      <c r="D11" s="46"/>
      <c r="E11" s="48"/>
      <c r="F11" s="64"/>
    </row>
    <row r="12" spans="2:6" x14ac:dyDescent="0.2">
      <c r="B12" s="45" t="s">
        <v>156</v>
      </c>
      <c r="C12" s="46" t="s">
        <v>157</v>
      </c>
      <c r="D12" s="46"/>
      <c r="E12" s="48"/>
      <c r="F12" s="64"/>
    </row>
    <row r="13" spans="2:6" x14ac:dyDescent="0.2">
      <c r="B13" s="49" t="s">
        <v>158</v>
      </c>
      <c r="C13" s="50" t="s">
        <v>159</v>
      </c>
      <c r="D13" s="50"/>
      <c r="E13" s="48">
        <v>2475638.7100000004</v>
      </c>
      <c r="F13" s="64"/>
    </row>
    <row r="14" spans="2:6" x14ac:dyDescent="0.2">
      <c r="B14" s="49"/>
      <c r="C14" s="50" t="s">
        <v>4</v>
      </c>
      <c r="D14" s="50"/>
      <c r="E14" s="48"/>
      <c r="F14" s="49"/>
    </row>
    <row r="15" spans="2:6" x14ac:dyDescent="0.2">
      <c r="B15" s="49" t="s">
        <v>160</v>
      </c>
      <c r="C15" s="50" t="s">
        <v>193</v>
      </c>
      <c r="D15" s="50"/>
      <c r="E15" s="65">
        <v>914515.23</v>
      </c>
      <c r="F15" s="64"/>
    </row>
    <row r="16" spans="2:6" ht="16.5" customHeight="1" x14ac:dyDescent="0.2">
      <c r="B16" s="49"/>
      <c r="C16" s="66" t="s">
        <v>161</v>
      </c>
      <c r="D16" s="66"/>
      <c r="E16" s="67">
        <v>1561123.4800000004</v>
      </c>
      <c r="F16" s="49"/>
    </row>
    <row r="17" spans="2:6" x14ac:dyDescent="0.2">
      <c r="B17" s="49"/>
      <c r="C17" s="50" t="s">
        <v>4</v>
      </c>
      <c r="D17" s="50"/>
      <c r="E17" s="48"/>
      <c r="F17" s="49"/>
    </row>
    <row r="18" spans="2:6" x14ac:dyDescent="0.2">
      <c r="B18" s="49" t="s">
        <v>162</v>
      </c>
      <c r="C18" s="50" t="s">
        <v>163</v>
      </c>
      <c r="D18" s="50"/>
      <c r="E18" s="65">
        <v>1261621.5</v>
      </c>
      <c r="F18" s="64"/>
    </row>
    <row r="19" spans="2:6" ht="16.5" customHeight="1" x14ac:dyDescent="0.2">
      <c r="B19" s="49"/>
      <c r="C19" s="66" t="s">
        <v>164</v>
      </c>
      <c r="D19" s="66"/>
      <c r="E19" s="67">
        <v>299501.98000000045</v>
      </c>
      <c r="F19" s="49"/>
    </row>
    <row r="20" spans="2:6" x14ac:dyDescent="0.2">
      <c r="B20" s="49"/>
      <c r="C20" s="50" t="s">
        <v>52</v>
      </c>
      <c r="D20" s="50"/>
      <c r="E20" s="48"/>
      <c r="F20" s="64"/>
    </row>
    <row r="21" spans="2:6" x14ac:dyDescent="0.2">
      <c r="B21" s="49" t="s">
        <v>165</v>
      </c>
      <c r="C21" s="50" t="s">
        <v>166</v>
      </c>
      <c r="D21" s="50"/>
      <c r="E21" s="48"/>
      <c r="F21" s="49"/>
    </row>
    <row r="22" spans="2:6" x14ac:dyDescent="0.2">
      <c r="B22" s="49" t="s">
        <v>167</v>
      </c>
      <c r="C22" s="50" t="s">
        <v>2</v>
      </c>
      <c r="D22" s="50"/>
      <c r="E22" s="48">
        <v>104949.58</v>
      </c>
      <c r="F22" s="64"/>
    </row>
    <row r="23" spans="2:6" x14ac:dyDescent="0.2">
      <c r="B23" s="49"/>
      <c r="C23" s="50" t="s">
        <v>4</v>
      </c>
      <c r="D23" s="50"/>
      <c r="E23" s="48"/>
      <c r="F23" s="49"/>
    </row>
    <row r="24" spans="2:6" x14ac:dyDescent="0.2">
      <c r="B24" s="49" t="s">
        <v>168</v>
      </c>
      <c r="C24" s="50" t="s">
        <v>169</v>
      </c>
      <c r="D24" s="50"/>
      <c r="E24" s="48"/>
      <c r="F24" s="49"/>
    </row>
    <row r="25" spans="2:6" x14ac:dyDescent="0.2">
      <c r="B25" s="49" t="s">
        <v>170</v>
      </c>
      <c r="C25" s="50" t="s">
        <v>3</v>
      </c>
      <c r="D25" s="50"/>
      <c r="E25" s="65">
        <v>65143.29</v>
      </c>
      <c r="F25" s="64"/>
    </row>
    <row r="26" spans="2:6" ht="16.5" customHeight="1" x14ac:dyDescent="0.2">
      <c r="B26" s="49"/>
      <c r="C26" s="66" t="s">
        <v>171</v>
      </c>
      <c r="D26" s="66"/>
      <c r="E26" s="68">
        <v>339308.27000000048</v>
      </c>
      <c r="F26" s="49"/>
    </row>
    <row r="27" spans="2:6" x14ac:dyDescent="0.2">
      <c r="B27" s="49"/>
      <c r="C27" s="50" t="s">
        <v>172</v>
      </c>
      <c r="D27" s="50"/>
      <c r="E27" s="48">
        <v>23751.5789</v>
      </c>
      <c r="F27" s="49"/>
    </row>
    <row r="28" spans="2:6" x14ac:dyDescent="0.2">
      <c r="B28" s="49"/>
      <c r="C28" s="50" t="s">
        <v>173</v>
      </c>
      <c r="D28" s="50"/>
      <c r="E28" s="65">
        <v>119423.38019619041</v>
      </c>
      <c r="F28" s="51"/>
    </row>
    <row r="29" spans="2:6" ht="16.5" customHeight="1" thickBot="1" x14ac:dyDescent="0.25">
      <c r="B29" s="49"/>
      <c r="C29" s="66" t="s">
        <v>174</v>
      </c>
      <c r="D29" s="66"/>
      <c r="E29" s="69">
        <v>196133.31090381005</v>
      </c>
      <c r="F29" s="49"/>
    </row>
    <row r="30" spans="2:6" ht="16.5" customHeight="1" thickTop="1" x14ac:dyDescent="0.2">
      <c r="B30" s="49"/>
      <c r="C30" s="66"/>
      <c r="D30" s="66"/>
      <c r="E30" s="98"/>
      <c r="F30" s="49"/>
    </row>
    <row r="31" spans="2:6" ht="16.5" customHeight="1" x14ac:dyDescent="0.2">
      <c r="B31" s="49"/>
      <c r="C31" s="66"/>
      <c r="D31" s="66"/>
      <c r="E31" s="68"/>
      <c r="F31" s="49"/>
    </row>
    <row r="32" spans="2:6" x14ac:dyDescent="0.2">
      <c r="B32" s="49"/>
      <c r="C32" s="49"/>
      <c r="D32" s="49"/>
      <c r="E32" s="49"/>
      <c r="F32" s="49"/>
    </row>
    <row r="33" spans="1:6" x14ac:dyDescent="0.2">
      <c r="B33" s="49"/>
      <c r="C33" s="49"/>
      <c r="D33" s="49"/>
      <c r="E33" s="49"/>
      <c r="F33" s="64"/>
    </row>
    <row r="34" spans="1:6" x14ac:dyDescent="0.2">
      <c r="B34" s="49"/>
      <c r="C34" s="49"/>
      <c r="D34" s="49"/>
      <c r="E34" s="49"/>
      <c r="F34" s="49"/>
    </row>
    <row r="35" spans="1:6" x14ac:dyDescent="0.2">
      <c r="B35" s="49"/>
      <c r="C35" s="50"/>
      <c r="D35" s="50"/>
      <c r="E35" s="48"/>
      <c r="F35" s="49"/>
    </row>
    <row r="36" spans="1:6" x14ac:dyDescent="0.2">
      <c r="B36" s="49"/>
      <c r="C36" s="50"/>
      <c r="D36" s="50"/>
      <c r="E36" s="48"/>
      <c r="F36" s="49"/>
    </row>
    <row r="37" spans="1:6" ht="14.25" x14ac:dyDescent="0.2">
      <c r="A37" s="84"/>
      <c r="B37" s="85" t="s">
        <v>277</v>
      </c>
      <c r="C37" s="86"/>
      <c r="D37" s="245" t="s">
        <v>192</v>
      </c>
      <c r="E37" s="245"/>
      <c r="F37" s="245"/>
    </row>
    <row r="38" spans="1:6" ht="14.25" x14ac:dyDescent="0.2">
      <c r="A38" s="84"/>
      <c r="B38" s="85" t="s">
        <v>278</v>
      </c>
      <c r="C38" s="86"/>
      <c r="D38" s="245" t="s">
        <v>187</v>
      </c>
      <c r="E38" s="245"/>
      <c r="F38" s="245"/>
    </row>
    <row r="39" spans="1:6" x14ac:dyDescent="0.2">
      <c r="B39" s="49"/>
      <c r="C39" s="50"/>
      <c r="D39" s="241"/>
      <c r="E39" s="241"/>
      <c r="F39" s="241"/>
    </row>
    <row r="41" spans="1:6" x14ac:dyDescent="0.2">
      <c r="B41" s="49"/>
      <c r="C41" s="50"/>
      <c r="D41" s="50"/>
      <c r="E41" s="48"/>
    </row>
  </sheetData>
  <mergeCells count="5">
    <mergeCell ref="B8:E8"/>
    <mergeCell ref="B9:E9"/>
    <mergeCell ref="D37:F37"/>
    <mergeCell ref="D38:F38"/>
    <mergeCell ref="D39:F39"/>
  </mergeCells>
  <pageMargins left="0.74" right="0.31496062992125984" top="0.74803149606299213" bottom="0.74803149606299213" header="0.31496062992125984" footer="0.31496062992125984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ECBB-F027-4842-AF2B-4D1FC8287CA8}">
  <dimension ref="B1:G47"/>
  <sheetViews>
    <sheetView zoomScale="106" zoomScaleNormal="106" workbookViewId="0">
      <selection activeCell="B17" sqref="B17"/>
    </sheetView>
  </sheetViews>
  <sheetFormatPr baseColWidth="10" defaultColWidth="11.42578125" defaultRowHeight="12.75" x14ac:dyDescent="0.2"/>
  <cols>
    <col min="1" max="1" width="16.140625" customWidth="1"/>
    <col min="2" max="2" width="35.140625" customWidth="1"/>
    <col min="3" max="3" width="5.140625" style="146" customWidth="1"/>
    <col min="4" max="4" width="20.28515625" customWidth="1"/>
    <col min="5" max="5" width="4.42578125" style="146" customWidth="1"/>
    <col min="6" max="6" width="22.28515625" customWidth="1"/>
    <col min="7" max="7" width="0.140625" hidden="1" customWidth="1"/>
  </cols>
  <sheetData>
    <row r="1" spans="2:7" ht="19.5" customHeight="1" x14ac:dyDescent="0.2">
      <c r="B1" s="246"/>
      <c r="C1" s="147"/>
      <c r="D1" s="148" t="s">
        <v>0</v>
      </c>
      <c r="E1" s="147"/>
      <c r="F1" s="148"/>
      <c r="G1" s="148"/>
    </row>
    <row r="2" spans="2:7" ht="15.75" customHeight="1" x14ac:dyDescent="0.25">
      <c r="B2" s="247"/>
      <c r="C2" s="149"/>
      <c r="D2" s="150" t="s">
        <v>268</v>
      </c>
      <c r="E2" s="151"/>
      <c r="F2" s="151"/>
      <c r="G2" s="27"/>
    </row>
    <row r="3" spans="2:7" ht="13.5" customHeight="1" x14ac:dyDescent="0.2">
      <c r="B3" s="247"/>
      <c r="C3" s="152"/>
      <c r="D3" s="25" t="s">
        <v>7</v>
      </c>
      <c r="E3" s="152"/>
      <c r="F3" s="25"/>
      <c r="G3" s="25"/>
    </row>
    <row r="4" spans="2:7" ht="13.5" customHeight="1" x14ac:dyDescent="0.2">
      <c r="B4" s="248"/>
      <c r="C4" s="153"/>
      <c r="D4" s="154" t="s">
        <v>22</v>
      </c>
      <c r="E4" s="153"/>
      <c r="F4" s="154"/>
      <c r="G4" s="154"/>
    </row>
    <row r="5" spans="2:7" ht="18" customHeight="1" x14ac:dyDescent="0.2">
      <c r="B5" s="9"/>
      <c r="C5" s="155"/>
      <c r="D5" s="156">
        <v>2023</v>
      </c>
      <c r="E5" s="157"/>
      <c r="F5" s="156">
        <v>2022</v>
      </c>
    </row>
    <row r="6" spans="2:7" x14ac:dyDescent="0.2">
      <c r="B6" s="17" t="s">
        <v>23</v>
      </c>
      <c r="C6" s="14"/>
      <c r="D6" s="96"/>
      <c r="E6" s="158"/>
      <c r="F6" s="118"/>
    </row>
    <row r="7" spans="2:7" x14ac:dyDescent="0.2">
      <c r="B7" s="16" t="s">
        <v>24</v>
      </c>
      <c r="C7" s="159" t="s">
        <v>120</v>
      </c>
      <c r="D7" s="1">
        <f>D8</f>
        <v>100038.63</v>
      </c>
      <c r="E7" s="160" t="s">
        <v>120</v>
      </c>
      <c r="F7" s="1">
        <f>F8</f>
        <v>101420.47</v>
      </c>
    </row>
    <row r="8" spans="2:7" ht="13.5" x14ac:dyDescent="0.25">
      <c r="B8" s="15" t="s">
        <v>25</v>
      </c>
      <c r="C8" s="12"/>
      <c r="D8" s="2">
        <v>100038.63</v>
      </c>
      <c r="E8" s="161"/>
      <c r="F8" s="2">
        <v>101420.47</v>
      </c>
    </row>
    <row r="9" spans="2:7" ht="20.25" customHeight="1" thickBot="1" x14ac:dyDescent="0.25">
      <c r="B9" s="16" t="s">
        <v>26</v>
      </c>
      <c r="C9" s="159" t="s">
        <v>120</v>
      </c>
      <c r="D9" s="4">
        <f>D7</f>
        <v>100038.63</v>
      </c>
      <c r="E9" s="160" t="s">
        <v>120</v>
      </c>
      <c r="F9" s="4">
        <f>F7</f>
        <v>101420.47</v>
      </c>
    </row>
    <row r="10" spans="2:7" ht="14.25" thickTop="1" x14ac:dyDescent="0.25">
      <c r="B10" s="8"/>
      <c r="C10" s="12"/>
      <c r="D10" s="2"/>
      <c r="E10" s="161"/>
      <c r="F10" s="2"/>
    </row>
    <row r="11" spans="2:7" ht="13.5" x14ac:dyDescent="0.25">
      <c r="B11" s="17" t="s">
        <v>27</v>
      </c>
      <c r="C11" s="13"/>
      <c r="D11" s="10"/>
      <c r="E11" s="162"/>
      <c r="F11" s="10"/>
    </row>
    <row r="12" spans="2:7" x14ac:dyDescent="0.2">
      <c r="B12" s="18" t="s">
        <v>28</v>
      </c>
      <c r="C12" s="159" t="s">
        <v>120</v>
      </c>
      <c r="D12" s="1">
        <f>SUM(D13:D13)</f>
        <v>0</v>
      </c>
      <c r="E12" s="160" t="s">
        <v>120</v>
      </c>
      <c r="F12" s="1">
        <f>SUM(F13:F13)</f>
        <v>0</v>
      </c>
    </row>
    <row r="13" spans="2:7" ht="13.5" x14ac:dyDescent="0.25">
      <c r="B13" s="6"/>
      <c r="C13" s="12"/>
      <c r="D13" s="2">
        <v>0</v>
      </c>
      <c r="E13" s="161"/>
      <c r="F13" s="2">
        <v>0</v>
      </c>
    </row>
    <row r="14" spans="2:7" x14ac:dyDescent="0.2">
      <c r="B14" s="16" t="s">
        <v>29</v>
      </c>
      <c r="C14" s="159"/>
      <c r="D14" s="7">
        <f>D12</f>
        <v>0</v>
      </c>
      <c r="E14" s="160"/>
      <c r="F14" s="7">
        <f>F12</f>
        <v>0</v>
      </c>
    </row>
    <row r="15" spans="2:7" ht="13.5" x14ac:dyDescent="0.25">
      <c r="B15" s="11"/>
      <c r="C15" s="12"/>
      <c r="D15" s="3"/>
      <c r="E15" s="161"/>
      <c r="F15" s="3"/>
    </row>
    <row r="16" spans="2:7" x14ac:dyDescent="0.2">
      <c r="B16" s="21" t="s">
        <v>30</v>
      </c>
      <c r="C16" s="159"/>
      <c r="D16" s="1">
        <f>SUM(D17:D17)</f>
        <v>100038.63</v>
      </c>
      <c r="E16" s="160"/>
      <c r="F16" s="1">
        <f>SUM(F17:F17)</f>
        <v>101420.47</v>
      </c>
    </row>
    <row r="17" spans="2:6" ht="13.5" x14ac:dyDescent="0.25">
      <c r="B17" s="19" t="s">
        <v>31</v>
      </c>
      <c r="C17" s="12"/>
      <c r="D17" s="2">
        <v>100038.63</v>
      </c>
      <c r="E17" s="161"/>
      <c r="F17" s="2">
        <v>101420.47</v>
      </c>
    </row>
    <row r="18" spans="2:6" ht="20.25" customHeight="1" thickBot="1" x14ac:dyDescent="0.25">
      <c r="B18" s="20" t="s">
        <v>32</v>
      </c>
      <c r="C18" s="159" t="s">
        <v>120</v>
      </c>
      <c r="D18" s="4">
        <f>D14+D16</f>
        <v>100038.63</v>
      </c>
      <c r="E18" s="160" t="s">
        <v>120</v>
      </c>
      <c r="F18" s="4">
        <f t="shared" ref="F18" si="0">F14+F16</f>
        <v>101420.47</v>
      </c>
    </row>
    <row r="19" spans="2:6" s="31" customFormat="1" ht="13.5" thickTop="1" x14ac:dyDescent="0.2">
      <c r="B19" s="8"/>
      <c r="C19" s="161"/>
      <c r="D19" s="2"/>
      <c r="E19" s="161"/>
      <c r="F19" s="2"/>
    </row>
    <row r="20" spans="2:6" x14ac:dyDescent="0.2">
      <c r="B20" s="8"/>
      <c r="C20" s="161"/>
      <c r="D20" s="2"/>
      <c r="E20" s="161"/>
      <c r="F20" s="31"/>
    </row>
    <row r="21" spans="2:6" x14ac:dyDescent="0.2">
      <c r="B21" s="8"/>
      <c r="C21" s="161"/>
      <c r="D21" s="2"/>
      <c r="E21" s="161"/>
      <c r="F21" s="38"/>
    </row>
    <row r="22" spans="2:6" x14ac:dyDescent="0.2">
      <c r="B22" s="8"/>
      <c r="C22" s="161"/>
      <c r="D22" s="2"/>
      <c r="E22" s="161"/>
      <c r="F22" s="31"/>
    </row>
    <row r="23" spans="2:6" x14ac:dyDescent="0.2">
      <c r="B23" s="8"/>
      <c r="C23" s="161"/>
      <c r="D23" s="2"/>
      <c r="E23" s="161"/>
      <c r="F23" s="31"/>
    </row>
    <row r="24" spans="2:6" x14ac:dyDescent="0.2">
      <c r="B24" s="8"/>
      <c r="C24" s="161"/>
      <c r="D24" s="2"/>
      <c r="E24" s="161"/>
      <c r="F24" s="31"/>
    </row>
    <row r="25" spans="2:6" x14ac:dyDescent="0.2">
      <c r="B25" s="8"/>
      <c r="C25" s="161"/>
      <c r="D25" s="2"/>
      <c r="E25" s="161"/>
      <c r="F25" s="31"/>
    </row>
    <row r="26" spans="2:6" x14ac:dyDescent="0.2">
      <c r="B26" s="8"/>
      <c r="C26" s="161"/>
      <c r="D26" s="2"/>
      <c r="E26" s="161"/>
      <c r="F26" s="31"/>
    </row>
    <row r="27" spans="2:6" x14ac:dyDescent="0.2">
      <c r="B27" s="6"/>
      <c r="C27" s="2"/>
      <c r="D27" s="2"/>
      <c r="E27" s="161"/>
      <c r="F27" s="8"/>
    </row>
    <row r="28" spans="2:6" x14ac:dyDescent="0.2">
      <c r="B28" s="163" t="s">
        <v>269</v>
      </c>
      <c r="C28" s="38"/>
      <c r="D28" s="249" t="s">
        <v>270</v>
      </c>
      <c r="E28" s="249"/>
      <c r="F28" s="249"/>
    </row>
    <row r="29" spans="2:6" x14ac:dyDescent="0.2">
      <c r="B29" s="38" t="s">
        <v>271</v>
      </c>
      <c r="C29" s="38"/>
      <c r="D29" s="249" t="s">
        <v>272</v>
      </c>
      <c r="E29" s="249"/>
      <c r="F29" s="249"/>
    </row>
    <row r="30" spans="2:6" ht="14.25" x14ac:dyDescent="0.2">
      <c r="B30" s="139"/>
      <c r="C30" s="139"/>
      <c r="D30" s="141"/>
      <c r="E30" s="142"/>
      <c r="F30" s="140"/>
    </row>
    <row r="31" spans="2:6" ht="14.25" x14ac:dyDescent="0.2">
      <c r="B31" s="139"/>
      <c r="C31" s="139"/>
      <c r="D31" s="141"/>
      <c r="E31" s="142"/>
      <c r="F31" s="140"/>
    </row>
    <row r="32" spans="2:6" ht="14.25" x14ac:dyDescent="0.2">
      <c r="B32" s="139"/>
      <c r="C32" s="139"/>
      <c r="D32" s="141"/>
      <c r="E32" s="142"/>
      <c r="F32" s="140"/>
    </row>
    <row r="33" spans="2:6" ht="14.25" x14ac:dyDescent="0.2">
      <c r="B33" s="139"/>
      <c r="C33" s="139"/>
      <c r="D33" s="141"/>
      <c r="E33" s="142"/>
      <c r="F33" s="140"/>
    </row>
    <row r="34" spans="2:6" ht="14.25" x14ac:dyDescent="0.2">
      <c r="B34" s="139"/>
      <c r="C34" s="139"/>
      <c r="D34" s="141"/>
      <c r="E34" s="142"/>
      <c r="F34" s="140"/>
    </row>
    <row r="35" spans="2:6" ht="14.25" x14ac:dyDescent="0.2">
      <c r="B35" s="139"/>
      <c r="C35" s="139"/>
      <c r="D35" s="141"/>
      <c r="E35" s="142"/>
      <c r="F35" s="140"/>
    </row>
    <row r="36" spans="2:6" ht="14.25" x14ac:dyDescent="0.2">
      <c r="B36" s="139"/>
      <c r="C36" s="139"/>
      <c r="D36" s="141"/>
      <c r="E36" s="142"/>
      <c r="F36" s="140"/>
    </row>
    <row r="37" spans="2:6" ht="14.25" x14ac:dyDescent="0.2">
      <c r="B37" s="139"/>
      <c r="C37" s="139"/>
      <c r="D37" s="141"/>
      <c r="E37" s="142"/>
      <c r="F37" s="140"/>
    </row>
    <row r="38" spans="2:6" ht="14.25" x14ac:dyDescent="0.2">
      <c r="B38" s="139"/>
      <c r="C38" s="139"/>
      <c r="D38" s="141"/>
      <c r="E38" s="142"/>
      <c r="F38" s="140"/>
    </row>
    <row r="39" spans="2:6" ht="16.5" x14ac:dyDescent="0.3">
      <c r="B39" s="143"/>
      <c r="C39" s="127"/>
      <c r="D39" s="127"/>
      <c r="E39" s="144"/>
      <c r="F39" s="145"/>
    </row>
    <row r="40" spans="2:6" ht="14.25" x14ac:dyDescent="0.2">
      <c r="B40" s="225" t="s">
        <v>213</v>
      </c>
      <c r="C40" s="225"/>
      <c r="D40" s="225"/>
      <c r="E40" s="225"/>
      <c r="F40" s="225"/>
    </row>
    <row r="41" spans="2:6" ht="14.25" x14ac:dyDescent="0.2">
      <c r="B41" s="225" t="s">
        <v>214</v>
      </c>
      <c r="C41" s="225"/>
      <c r="D41" s="225"/>
      <c r="E41" s="225"/>
      <c r="F41" s="225"/>
    </row>
    <row r="42" spans="2:6" ht="14.25" x14ac:dyDescent="0.2">
      <c r="B42" s="225" t="s">
        <v>215</v>
      </c>
      <c r="C42" s="225"/>
      <c r="D42" s="225"/>
      <c r="E42" s="225"/>
      <c r="F42" s="225"/>
    </row>
    <row r="43" spans="2:6" x14ac:dyDescent="0.2">
      <c r="B43" s="8"/>
      <c r="C43" s="164"/>
      <c r="D43" s="8"/>
      <c r="E43" s="165"/>
      <c r="F43" s="166"/>
    </row>
    <row r="44" spans="2:6" ht="15.75" x14ac:dyDescent="0.25">
      <c r="B44" s="76"/>
      <c r="C44" s="28"/>
      <c r="D44" s="79"/>
      <c r="E44" s="28"/>
      <c r="F44" s="78"/>
    </row>
    <row r="45" spans="2:6" x14ac:dyDescent="0.2">
      <c r="C45" s="28"/>
      <c r="D45" s="5"/>
      <c r="E45" s="28"/>
    </row>
    <row r="46" spans="2:6" x14ac:dyDescent="0.2">
      <c r="D46" s="5"/>
    </row>
    <row r="47" spans="2:6" x14ac:dyDescent="0.2">
      <c r="D47" s="5"/>
    </row>
  </sheetData>
  <mergeCells count="6">
    <mergeCell ref="B42:F42"/>
    <mergeCell ref="B1:B4"/>
    <mergeCell ref="D28:F28"/>
    <mergeCell ref="D29:F29"/>
    <mergeCell ref="B40:F40"/>
    <mergeCell ref="B41:F41"/>
  </mergeCells>
  <pageMargins left="0.36" right="0.15748031496062992" top="7.874015748031496E-2" bottom="7.874015748031496E-2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ISR</vt:lpstr>
      <vt:lpstr>Abono por Aplicar</vt:lpstr>
      <vt:lpstr>CP</vt:lpstr>
      <vt:lpstr>FE</vt:lpstr>
      <vt:lpstr>Balance Bolsa</vt:lpstr>
      <vt:lpstr>Resultado Bolsa</vt:lpstr>
      <vt:lpstr>Balance OLO</vt:lpstr>
      <vt:lpstr>'Balance Bolsa'!Área_de_impresión</vt:lpstr>
      <vt:lpstr>'Balance OLO'!Área_de_impresión</vt:lpstr>
      <vt:lpstr>CP!Área_de_impresión</vt:lpstr>
      <vt:lpstr>FE!Área_de_impresión</vt:lpstr>
      <vt:lpstr>'Resultado Bolsa'!Área_de_impresión</vt:lpstr>
    </vt:vector>
  </TitlesOfParts>
  <Manager/>
  <Company>Exactus Software Corp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Diego González</dc:creator>
  <cp:keywords/>
  <dc:description/>
  <cp:lastModifiedBy>Consuelo Arely Villacorta de Lopez</cp:lastModifiedBy>
  <cp:revision/>
  <cp:lastPrinted>2025-11-29T16:08:15Z</cp:lastPrinted>
  <dcterms:created xsi:type="dcterms:W3CDTF">2002-01-17T22:31:09Z</dcterms:created>
  <dcterms:modified xsi:type="dcterms:W3CDTF">2025-11-29T16:08:24Z</dcterms:modified>
  <cp:category/>
  <cp:contentStatus/>
</cp:coreProperties>
</file>