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juarez\Downloads\"/>
    </mc:Choice>
  </mc:AlternateContent>
  <xr:revisionPtr revIDLastSave="0" documentId="8_{CEA50A69-D37E-4534-A610-C01D35E1A777}" xr6:coauthVersionLast="47" xr6:coauthVersionMax="47" xr10:uidLastSave="{00000000-0000-0000-0000-000000000000}"/>
  <bookViews>
    <workbookView xWindow="-108" yWindow="-108" windowWidth="23256" windowHeight="12456" activeTab="1" xr2:uid="{221A6F7F-CE6C-4D03-8251-2226CCC45E2C}"/>
  </bookViews>
  <sheets>
    <sheet name="ER" sheetId="1" r:id="rId1"/>
    <sheet name="ESF_FEB"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ER!$A$7:$E$38</definedName>
    <definedName name="A_IMPRESIÓN_IM">#REF!</definedName>
    <definedName name="aaa">#N/A</definedName>
    <definedName name="aaaaaaaaaaaaaaa">#N/A</definedName>
    <definedName name="abbb" localSheetId="0">IF(#REF!&lt;&gt;"",#REF!*ER!Periodic_rate,"")</definedName>
    <definedName name="abbb" localSheetId="1">IF(#REF!&lt;&gt;"",#REF!*ESF_FEB!Periodic_rate,"")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ER!$A$1:$E$59</definedName>
    <definedName name="_xlnm.Print_Area" localSheetId="1">ESF_FEB!$A$1:$K$58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IF(#REF!&lt;&gt;"",#REF!*[10]!per,"")</definedName>
    <definedName name="Beg.Bal">IF(#REF!&lt;&gt;"",#REF!,"")</definedName>
    <definedName name="Beg_Bal">#REF!</definedName>
    <definedName name="BUENO">[11]Hoja2!$A$3:$C$224</definedName>
    <definedName name="Calculated_payment">#REF!</definedName>
    <definedName name="camilo">#REF!</definedName>
    <definedName name="CATA">'[13]CATALOGO DE ARTICULOS'!$A$2:$G$241</definedName>
    <definedName name="CATALO">'[14]CATALOGO DE ARTICULOS'!$A$2:$E$229</definedName>
    <definedName name="catalogo">[15]catalogo!$A$1:$E$143</definedName>
    <definedName name="ccc">#N/A</definedName>
    <definedName name="CCCC">IF(#REF!&lt;&gt;"",#REF!-#REF!,"")</definedName>
    <definedName name="CIF">#REF!</definedName>
    <definedName name="COSTOS">'[17]NUEVOS COSTOS'!$A$2:$E$188</definedName>
    <definedName name="Cuent">#N/A</definedName>
    <definedName name="Cuenta">#N/A</definedName>
    <definedName name="Cum.Interest">IF(#REF!&lt;&gt;"",#REF!+#REF!,"")</definedName>
    <definedName name="Data">#REF!</definedName>
    <definedName name="ddd">[18]prod.terminado!$BS$880:$CX$1345</definedName>
    <definedName name="DEP" localSheetId="0">#REF!</definedName>
    <definedName name="DEP" localSheetId="1">#REF!</definedName>
    <definedName name="DEP">#REF!</definedName>
    <definedName name="EDIFICIO">#N/A</definedName>
    <definedName name="eds">#N/A</definedName>
    <definedName name="EF">[19]EF!$A$1:$H$8431</definedName>
    <definedName name="EGRESOS">#REF!</definedName>
    <definedName name="End_Bal" localSheetId="0">'[20]Consolidado de Act. Fijo'!#REF!</definedName>
    <definedName name="End_Bal" localSheetId="1">'[20]Consolidado de Act. Fijo'!#REF!</definedName>
    <definedName name="End_Bal">'[20]Consolidado de Act. Fijo'!#REF!</definedName>
    <definedName name="Ending.Balance">IF(#REF!&lt;&gt;"",#REF!-#REF!,"")</definedName>
    <definedName name="ENE">[21]COPIBAL!$B$7:$G$500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[22]INPC!$B$4:$C$376</definedName>
    <definedName name="INGRESOS">#REF!</definedName>
    <definedName name="INPC">[22]INPC!$B$4:$C$376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IF(#REF!&lt;&gt;"",#REF!*ESF_FEB!Periodic_rate,"")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IF([0]!Values_Entered,ESF_FEB!Header_Row+ESF_FEB!Number_of_Payments,ESF_FEB!Header_Row)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[22]INPC!$B$4:$C$376</definedName>
    <definedName name="MAQUINARIA">#N/A</definedName>
    <definedName name="MARINA">[22]INPC!$B$4:$C$376</definedName>
    <definedName name="MOBILIARIO">#N/A</definedName>
    <definedName name="Nombre_Clientes">[23]Clientes!$B$2:$B$101</definedName>
    <definedName name="NUEVO">[24]Hoja1!$E$1:$K$305</definedName>
    <definedName name="Num_Pmt_Per_Year">#REF!</definedName>
    <definedName name="Number_of_Payments" localSheetId="0">MATCH(0.01,ER!End_Bal,-1)+1</definedName>
    <definedName name="Number_of_Payments" localSheetId="1">MATCH(0.01,ESF_FEB!End_Bal,-1)+1</definedName>
    <definedName name="Number_of_Payments">MATCH(0.01,End_Bal,-1)+1</definedName>
    <definedName name="Obra1">'[4]C-1 s1-1-1'!$A$10:$M$31</definedName>
    <definedName name="Obra2">'[4]C-1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'[20]Consolidado de Act. Fijo'!#REF!</definedName>
    <definedName name="Pay_Date" localSheetId="1">'[20]Consolidado de Act. Fijo'!#REF!</definedName>
    <definedName name="Pay_Date">'[20]Consolidado de Act. Fijo'!#REF!</definedName>
    <definedName name="Pay_Num">#REF!</definedName>
    <definedName name="payment.Num" localSheetId="0">IF(OR(#REF!="",#REF!=ER!Total_payments),"",#REF!+1)</definedName>
    <definedName name="payment.Num" localSheetId="1">IF(OR(#REF!="",#REF!=ESF_FEB!Total_payments),"",#REF!+1)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OFFSET([0]!Full_Print,0,0,ESF_FEB!Last_Row)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'[28]FIBRAS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COUNT([20]Bancosal!$D$18:$D$200)</definedName>
    <definedName name="vvv">#N/A</definedName>
    <definedName name="WWW" localSheetId="0">IF(#REF!&lt;&gt;"",#REF!*'[1]prueba planillas'!Periodic_rate,"")</definedName>
    <definedName name="WWW">IF(#REF!&lt;&gt;"",#REF!*'[1]prueba planillas'!Periodic_rate,"")</definedName>
    <definedName name="xxx">IF(#REF!&lt;&gt;"",#REF!*[10]!per,"")</definedName>
    <definedName name="yo">#N/A</definedName>
    <definedName name="z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 l="1"/>
  <c r="I37" i="2"/>
  <c r="K33" i="2" s="1"/>
  <c r="H36" i="2"/>
  <c r="C36" i="2"/>
  <c r="I34" i="2"/>
  <c r="C34" i="2"/>
  <c r="E27" i="2" s="1"/>
  <c r="I30" i="2"/>
  <c r="C30" i="2"/>
  <c r="I28" i="2"/>
  <c r="C28" i="2"/>
  <c r="I25" i="2"/>
  <c r="K24" i="2" s="1"/>
  <c r="C25" i="2"/>
  <c r="C23" i="2"/>
  <c r="I22" i="2"/>
  <c r="I20" i="2"/>
  <c r="H18" i="2"/>
  <c r="C17" i="2"/>
  <c r="I16" i="2"/>
  <c r="C15" i="2"/>
  <c r="I14" i="2"/>
  <c r="C13" i="2"/>
  <c r="E8" i="2" s="1"/>
  <c r="E42" i="2" s="1"/>
  <c r="I9" i="2"/>
  <c r="K8" i="2" s="1"/>
  <c r="K32" i="2" s="1"/>
  <c r="K42" i="2" s="1"/>
  <c r="C9" i="2"/>
  <c r="I42" i="2" l="1"/>
</calcChain>
</file>

<file path=xl/sharedStrings.xml><?xml version="1.0" encoding="utf-8"?>
<sst xmlns="http://schemas.openxmlformats.org/spreadsheetml/2006/main" count="127" uniqueCount="107">
  <si>
    <t>SERVICIOS FINANCIEROS ENLACE, S.A. DE C.V.</t>
  </si>
  <si>
    <t>LA LIBERTAD, EL SALVADOR C.A.</t>
  </si>
  <si>
    <t>ESTADO DEL RESULTADO INTEGRAL</t>
  </si>
  <si>
    <t>POR EL PERÍODO DEL 01 DE ENERO AL 28 DE FEBRERO DE 2026</t>
  </si>
  <si>
    <t>(EXPRESADO EN DÓLARES DE LOS ESTADOS UNIDOS DE AMÉRICA US$)</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</si>
  <si>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</si>
  <si>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</si>
  <si>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</si>
  <si>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</si>
  <si>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</si>
  <si>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</si>
  <si>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</si>
  <si>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</si>
  <si>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</si>
  <si>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</si>
  <si>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</si>
  <si>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</si>
  <si>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</si>
  <si>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</si>
  <si>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</si>
  <si>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</si>
  <si>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</si>
  <si>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</si>
  <si>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</si>
  <si>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</si>
  <si>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</si>
  <si>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</si>
  <si>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</si>
  <si>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</si>
  <si>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</si>
  <si>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</si>
  <si>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</si>
  <si>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</si>
  <si>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</si>
  <si>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</si>
  <si>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t>
  </si>
  <si>
    <t>Utilidad Neta</t>
  </si>
  <si>
    <t xml:space="preserve">ESTADO DE SITUACIÓN FINANCIERA </t>
  </si>
  <si>
    <t>AL 28 DE FEBRERO DE 2026</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</si>
  <si>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</si>
  <si>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</si>
  <si>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</si>
  <si>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</si>
  <si>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</si>
  <si>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</si>
  <si>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</si>
  <si>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</si>
  <si>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</si>
  <si>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</si>
  <si>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</si>
  <si>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Equivalentes de efectivo</t>
  </si>
  <si>
    <t>Otras obliciones financieras a corto plazo</t>
  </si>
  <si>
    <t>Inversiones financieras de corto plazo</t>
  </si>
  <si>
    <t>Intereses por pagar</t>
  </si>
  <si>
    <t>Instrumentos financieros a corto plazo</t>
  </si>
  <si>
    <t>Títulos de emisión propia</t>
  </si>
  <si>
    <t>Activos no corrientes mantenidos para la venta</t>
  </si>
  <si>
    <t>Emisión de bonos y otros instrumentos</t>
  </si>
  <si>
    <t>Activos disponibles para la venta</t>
  </si>
  <si>
    <t>Acreedores comerciales y otras cuentas por pagar</t>
  </si>
  <si>
    <t>Préstamos por cobrar a corto plazo</t>
  </si>
  <si>
    <t>Otras cuentas por pagar y acreedores diversos</t>
  </si>
  <si>
    <t>Préstamos vigentes</t>
  </si>
  <si>
    <t>Impuestos por pagar</t>
  </si>
  <si>
    <t>Intereses vigentes por cobrar</t>
  </si>
  <si>
    <t>Dividendos por pagar</t>
  </si>
  <si>
    <t>Préstamos vencidos</t>
  </si>
  <si>
    <t>Obligaciones por beneficios a empleados a corto plazo</t>
  </si>
  <si>
    <t xml:space="preserve">Intereses vencidos por cobrar  </t>
  </si>
  <si>
    <t>Beneficios a empleados</t>
  </si>
  <si>
    <t>Estimación por deterioro de préstamos (CR)</t>
  </si>
  <si>
    <t>Obligaciones a corto plazo por arrendamiento</t>
  </si>
  <si>
    <t>Deudores comerciales y otras cuentas por cobrar</t>
  </si>
  <si>
    <t>Obligaciones bajo arrendamiento financiero</t>
  </si>
  <si>
    <t>Otras cuentas por cobrar y deudores diversos</t>
  </si>
  <si>
    <t xml:space="preserve"> Pasivos no corrientes</t>
  </si>
  <si>
    <t>Gastos pagados por anticipados</t>
  </si>
  <si>
    <t>Prestamos financieros a largo plazo</t>
  </si>
  <si>
    <t>Anticipos por bienes y servicios</t>
  </si>
  <si>
    <t>Activos no corriente</t>
  </si>
  <si>
    <t>Otras obliciones financieras a largo plazo</t>
  </si>
  <si>
    <t>Prestamos por cobrar a largo plazo</t>
  </si>
  <si>
    <t>Obligaciones por beneficios a empleados a largo plazo</t>
  </si>
  <si>
    <t xml:space="preserve">Prestamos vigentes  </t>
  </si>
  <si>
    <t>Propiedad, planta y equipo</t>
  </si>
  <si>
    <t>Obligaciones a largo plazo por arrendamiento</t>
  </si>
  <si>
    <t>Propiedades inmobiliarias</t>
  </si>
  <si>
    <t xml:space="preserve">Obligaciones bajo arrendamiento financiero </t>
  </si>
  <si>
    <t>Mobiliario y equipo de oficina</t>
  </si>
  <si>
    <t>Total pasivos</t>
  </si>
  <si>
    <t>Depreciación y deterioro acumulada</t>
  </si>
  <si>
    <t>Patrimonio neto</t>
  </si>
  <si>
    <t>Amortizables</t>
  </si>
  <si>
    <t>Capital social y reservas</t>
  </si>
  <si>
    <t>Construcciones y remodelaciones</t>
  </si>
  <si>
    <t>Capital social</t>
  </si>
  <si>
    <t>Activos intangibles</t>
  </si>
  <si>
    <t>Reserva legal</t>
  </si>
  <si>
    <t>Activos intangibles y otros derechos</t>
  </si>
  <si>
    <t>Resultados acumulados</t>
  </si>
  <si>
    <t>Amortización y deterioro acumulado</t>
  </si>
  <si>
    <t>Resultados de ejercicios anteriores</t>
  </si>
  <si>
    <t>Activo por impuesto sobre la renta diferido</t>
  </si>
  <si>
    <t xml:space="preserve">Resultado del ejercicio </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</si>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</sst>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 numFmtId="168" formatCode="0.0000%"/>
  </numFmts>
  <fonts count="35">
    <font>
      <sz val="10"/>
      <name val="Arial"/>
      <family val="2"/>
    </font>
    <font>
      <sz val="10"/>
      <name val="Arial"/>
      <family val="2"/>
    </font>
    <font>
      <b/>
      <sz val="12"/>
      <name val="Aptos (cuerpo)"/>
    </font>
    <font>
      <sz val="10"/>
      <name val="Aptos (cuerpo)"/>
    </font>
    <font>
      <sz val="9"/>
      <name val="Aptos (cuerpo)"/>
    </font>
    <font>
      <sz val="18"/>
      <name val="Aptos (cuerpo)"/>
    </font>
    <font>
      <b/>
      <sz val="11"/>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b/>
      <sz val="11"/>
      <color indexed="8"/>
      <name val="Aptos (cuerpo)"/>
    </font>
    <font>
      <b/>
      <sz val="12"/>
      <color theme="1"/>
      <name val="Aptos (cuerpo)"/>
    </font>
    <font>
      <b/>
      <sz val="11"/>
      <color theme="0"/>
      <name val="Aptos (cuerpo)"/>
    </font>
    <font>
      <sz val="11"/>
      <color theme="1"/>
      <name val="Aptos (cuerpo)"/>
    </font>
    <font>
      <sz val="9"/>
      <color indexed="8"/>
      <name val="Aptos (cuerpo)"/>
    </font>
    <font>
      <sz val="12"/>
      <color theme="1"/>
      <name val="Aptos (cuerpo)"/>
    </font>
    <font>
      <sz val="11"/>
      <color theme="0"/>
      <name val="Aptos (cuerpo)"/>
    </font>
    <font>
      <sz val="8"/>
      <color indexed="30"/>
      <name val="Aptos (cuerpo)"/>
    </font>
    <font>
      <sz val="8.0500000000000007"/>
      <color indexed="8"/>
      <name val="Aptos (cuerpo)"/>
    </font>
    <font>
      <sz val="8"/>
      <color theme="1"/>
      <name val="Aptos (cuerpo)"/>
    </font>
    <font>
      <sz val="11"/>
      <name val="Aptos (cuerpo)"/>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9" fillId="0" borderId="0"/>
    <xf numFmtId="0" fontId="11" fillId="0" borderId="1">
      <alignment horizontal="center"/>
    </xf>
    <xf numFmtId="0" fontId="1" fillId="0" borderId="0"/>
  </cellStyleXfs>
  <cellXfs count="106">
    <xf numFmtId="0" fontId="0" fillId="0" borderId="0" xfId="0"/>
    <xf numFmtId="0" fontId="2" fillId="2" borderId="0" xfId="1" applyFont="1" applyFill="1" applyAlignment="1">
      <alignment horizontal="center"/>
    </xf>
    <xf numFmtId="0" fontId="3" fillId="0" borderId="0" xfId="1" applyFont="1"/>
    <xf numFmtId="0" fontId="2" fillId="2" borderId="0" xfId="1" applyFont="1" applyFill="1" applyAlignment="1" applyProtection="1">
      <alignment horizontal="center"/>
      <protection locked="0"/>
    </xf>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164" fontId="3" fillId="0" borderId="3" xfId="1" applyNumberFormat="1" applyFont="1" applyBorder="1" applyAlignment="1">
      <alignment horizontal="right" vertical="center"/>
    </xf>
    <xf numFmtId="164" fontId="3" fillId="0" borderId="3" xfId="1" applyNumberFormat="1" applyFont="1" applyBorder="1"/>
    <xf numFmtId="164" fontId="7" fillId="0" borderId="3" xfId="1" applyNumberFormat="1" applyFont="1" applyBorder="1"/>
    <xf numFmtId="0" fontId="8" fillId="0" borderId="0" xfId="1" applyFont="1"/>
    <xf numFmtId="165" fontId="3" fillId="0" borderId="0" xfId="2" applyNumberFormat="1" applyFont="1" applyAlignment="1">
      <alignment horizontal="left" vertical="center" wrapText="1"/>
    </xf>
    <xf numFmtId="164" fontId="7" fillId="0" borderId="1" xfId="1" applyNumberFormat="1" applyFont="1" applyBorder="1"/>
    <xf numFmtId="164" fontId="7" fillId="0" borderId="0" xfId="1" applyNumberFormat="1" applyFont="1"/>
    <xf numFmtId="164" fontId="7" fillId="0" borderId="2" xfId="1" applyNumberFormat="1" applyFont="1" applyBorder="1"/>
    <xf numFmtId="0" fontId="3" fillId="2" borderId="0" xfId="1" applyFont="1" applyFill="1"/>
    <xf numFmtId="166" fontId="3" fillId="0" borderId="0" xfId="1" applyNumberFormat="1" applyFont="1"/>
    <xf numFmtId="166" fontId="3" fillId="2" borderId="0" xfId="1" applyNumberFormat="1" applyFont="1" applyFill="1"/>
    <xf numFmtId="164" fontId="3" fillId="2" borderId="0" xfId="1" applyNumberFormat="1" applyFont="1" applyFill="1"/>
    <xf numFmtId="0" fontId="3" fillId="2" borderId="0" xfId="1" applyFont="1" applyFill="1" applyAlignment="1">
      <alignment horizontal="center" vertical="center" wrapText="1"/>
    </xf>
    <xf numFmtId="44" fontId="10" fillId="0" borderId="0" xfId="0" applyNumberFormat="1" applyFont="1"/>
    <xf numFmtId="165" fontId="12" fillId="2" borderId="0" xfId="2" applyNumberFormat="1" applyFont="1" applyFill="1" applyAlignment="1">
      <alignment horizontal="center" vertical="center"/>
    </xf>
    <xf numFmtId="0" fontId="10" fillId="0" borderId="0" xfId="2" applyFont="1"/>
    <xf numFmtId="0" fontId="13" fillId="0" borderId="0" xfId="2" applyFont="1"/>
    <xf numFmtId="164" fontId="10" fillId="0" borderId="0" xfId="2" applyNumberFormat="1" applyFont="1"/>
    <xf numFmtId="165" fontId="12" fillId="0" borderId="0" xfId="2" applyNumberFormat="1" applyFont="1" applyAlignment="1">
      <alignment horizontal="center" vertical="center"/>
    </xf>
    <xf numFmtId="0" fontId="12" fillId="0" borderId="0" xfId="2" applyFont="1" applyAlignment="1">
      <alignment horizontal="center" vertical="center"/>
    </xf>
    <xf numFmtId="4" fontId="14" fillId="0" borderId="0" xfId="4" applyNumberFormat="1" applyFont="1"/>
    <xf numFmtId="165" fontId="12" fillId="0" borderId="0" xfId="2" applyNumberFormat="1" applyFont="1" applyAlignment="1">
      <alignment horizontal="center" vertical="center"/>
    </xf>
    <xf numFmtId="165" fontId="12" fillId="0" borderId="0" xfId="2" applyNumberFormat="1" applyFont="1" applyAlignment="1">
      <alignment horizontal="left" vertical="center"/>
    </xf>
    <xf numFmtId="0" fontId="15" fillId="0" borderId="0" xfId="2" applyFont="1"/>
    <xf numFmtId="164" fontId="15" fillId="0" borderId="0" xfId="2" applyNumberFormat="1" applyFont="1" applyAlignment="1">
      <alignment horizontal="center" vertical="center"/>
    </xf>
    <xf numFmtId="164" fontId="12" fillId="0" borderId="0" xfId="2" applyNumberFormat="1" applyFont="1" applyAlignment="1">
      <alignment horizontal="center" vertical="center"/>
    </xf>
    <xf numFmtId="164" fontId="12" fillId="0" borderId="0" xfId="2" applyNumberFormat="1" applyFont="1" applyAlignment="1">
      <alignment horizontal="left" vertical="center"/>
    </xf>
    <xf numFmtId="0" fontId="16" fillId="0" borderId="0" xfId="2" applyFont="1"/>
    <xf numFmtId="164" fontId="16" fillId="0" borderId="0" xfId="2" applyNumberFormat="1" applyFont="1"/>
    <xf numFmtId="165" fontId="17" fillId="0" borderId="0" xfId="2" applyNumberFormat="1" applyFont="1" applyAlignment="1">
      <alignment horizontal="left" vertical="center"/>
    </xf>
    <xf numFmtId="0" fontId="16" fillId="0" borderId="0" xfId="2" applyFont="1" applyAlignment="1">
      <alignment horizontal="left"/>
    </xf>
    <xf numFmtId="0" fontId="18" fillId="0" borderId="0" xfId="2" applyFont="1" applyAlignment="1">
      <alignment horizontal="left"/>
    </xf>
    <xf numFmtId="165" fontId="13" fillId="0" borderId="0" xfId="2" applyNumberFormat="1" applyFont="1" applyAlignment="1">
      <alignment horizontal="right" vertical="center"/>
    </xf>
    <xf numFmtId="0" fontId="13" fillId="0" borderId="0" xfId="2" applyFont="1" applyAlignment="1">
      <alignment horizontal="left"/>
    </xf>
    <xf numFmtId="164" fontId="13" fillId="0" borderId="0" xfId="2" applyNumberFormat="1" applyFont="1"/>
    <xf numFmtId="164" fontId="10" fillId="0" borderId="0" xfId="2" applyNumberFormat="1" applyFont="1" applyAlignment="1">
      <alignment vertical="center"/>
    </xf>
    <xf numFmtId="165" fontId="10" fillId="0" borderId="0" xfId="2" applyNumberFormat="1" applyFont="1" applyAlignment="1">
      <alignment horizontal="left" vertical="center"/>
    </xf>
    <xf numFmtId="0" fontId="19" fillId="0" borderId="0" xfId="2" applyFont="1" applyAlignment="1">
      <alignment horizontal="left"/>
    </xf>
    <xf numFmtId="164" fontId="3" fillId="0" borderId="0" xfId="2" applyNumberFormat="1" applyFont="1"/>
    <xf numFmtId="165" fontId="20" fillId="0" borderId="0" xfId="2" applyNumberFormat="1" applyFont="1" applyAlignment="1">
      <alignment horizontal="left" vertical="center"/>
    </xf>
    <xf numFmtId="164" fontId="20" fillId="0" borderId="0" xfId="2" applyNumberFormat="1" applyFont="1" applyAlignment="1">
      <alignment vertical="center"/>
    </xf>
    <xf numFmtId="0" fontId="21" fillId="0" borderId="0" xfId="4" applyFont="1" applyAlignment="1">
      <alignment vertical="center"/>
    </xf>
    <xf numFmtId="165" fontId="20" fillId="0" borderId="0" xfId="2" applyNumberFormat="1" applyFont="1" applyAlignment="1">
      <alignment vertical="center"/>
    </xf>
    <xf numFmtId="0" fontId="22" fillId="0" borderId="0" xfId="2" applyFont="1" applyAlignment="1">
      <alignment horizontal="left"/>
    </xf>
    <xf numFmtId="10" fontId="16" fillId="0" borderId="0" xfId="2" applyNumberFormat="1" applyFont="1"/>
    <xf numFmtId="167" fontId="20" fillId="0" borderId="0" xfId="4" applyNumberFormat="1" applyFont="1" applyAlignment="1">
      <alignment horizontal="right" vertical="center"/>
    </xf>
    <xf numFmtId="164" fontId="20" fillId="0" borderId="0" xfId="2" applyNumberFormat="1" applyFont="1" applyAlignment="1">
      <alignment horizontal="right" vertical="center"/>
    </xf>
    <xf numFmtId="0" fontId="20" fillId="0" borderId="0" xfId="2" applyFont="1"/>
    <xf numFmtId="0" fontId="20" fillId="0" borderId="0" xfId="2" applyFont="1" applyAlignment="1">
      <alignment horizontal="left"/>
    </xf>
    <xf numFmtId="167" fontId="20" fillId="0" borderId="3" xfId="4" applyNumberFormat="1" applyFont="1" applyBorder="1" applyAlignment="1">
      <alignment horizontal="right" vertical="center"/>
    </xf>
    <xf numFmtId="43" fontId="16" fillId="0" borderId="0" xfId="2" applyNumberFormat="1" applyFont="1"/>
    <xf numFmtId="164" fontId="20" fillId="0" borderId="3" xfId="2" applyNumberFormat="1" applyFont="1" applyBorder="1" applyAlignment="1">
      <alignment horizontal="right" vertical="center"/>
    </xf>
    <xf numFmtId="164" fontId="20" fillId="0" borderId="3" xfId="2" applyNumberFormat="1" applyFont="1" applyBorder="1" applyAlignment="1">
      <alignment vertical="center"/>
    </xf>
    <xf numFmtId="164" fontId="20" fillId="0" borderId="0" xfId="2" applyNumberFormat="1" applyFont="1"/>
    <xf numFmtId="43" fontId="20" fillId="0" borderId="0" xfId="2" applyNumberFormat="1" applyFont="1" applyAlignment="1">
      <alignment horizontal="left"/>
    </xf>
    <xf numFmtId="43" fontId="20" fillId="0" borderId="0" xfId="2" applyNumberFormat="1" applyFont="1"/>
    <xf numFmtId="0" fontId="7" fillId="0" borderId="0" xfId="2" applyFont="1" applyAlignment="1">
      <alignment horizontal="left"/>
    </xf>
    <xf numFmtId="164" fontId="16" fillId="0" borderId="0" xfId="2" applyNumberFormat="1" applyFont="1" applyAlignment="1">
      <alignment horizontal="center"/>
    </xf>
    <xf numFmtId="43" fontId="13" fillId="0" borderId="0" xfId="2" applyNumberFormat="1" applyFont="1"/>
    <xf numFmtId="43" fontId="20" fillId="0" borderId="0" xfId="2" applyNumberFormat="1" applyFont="1" applyAlignment="1">
      <alignment horizontal="left" vertical="center"/>
    </xf>
    <xf numFmtId="43" fontId="20" fillId="0" borderId="0" xfId="2" applyNumberFormat="1" applyFont="1" applyAlignment="1">
      <alignment vertical="center"/>
    </xf>
    <xf numFmtId="165" fontId="19" fillId="0" borderId="0" xfId="2" applyNumberFormat="1" applyFont="1" applyAlignment="1">
      <alignment horizontal="left"/>
    </xf>
    <xf numFmtId="0" fontId="2" fillId="0" borderId="0" xfId="4" applyFont="1" applyAlignment="1">
      <alignment vertical="center"/>
    </xf>
    <xf numFmtId="0" fontId="23" fillId="0" borderId="0" xfId="4" applyFont="1" applyAlignment="1">
      <alignment vertical="center"/>
    </xf>
    <xf numFmtId="0" fontId="21" fillId="0" borderId="0" xfId="4" applyFont="1"/>
    <xf numFmtId="164" fontId="20" fillId="0" borderId="3" xfId="2" applyNumberFormat="1" applyFont="1" applyBorder="1"/>
    <xf numFmtId="164" fontId="20" fillId="0" borderId="0" xfId="2" applyNumberFormat="1" applyFont="1" applyAlignment="1">
      <alignment horizontal="left"/>
    </xf>
    <xf numFmtId="0" fontId="17" fillId="0" borderId="0" xfId="2" applyFont="1" applyAlignment="1">
      <alignment horizontal="left"/>
    </xf>
    <xf numFmtId="165" fontId="22" fillId="0" borderId="0" xfId="2" applyNumberFormat="1" applyFont="1" applyAlignment="1">
      <alignment horizontal="left" vertical="center" wrapText="1"/>
    </xf>
    <xf numFmtId="164" fontId="24" fillId="0" borderId="4" xfId="2" applyNumberFormat="1" applyFont="1" applyBorder="1" applyAlignment="1">
      <alignment vertical="center"/>
    </xf>
    <xf numFmtId="165" fontId="25" fillId="0" borderId="0" xfId="2" applyNumberFormat="1" applyFont="1" applyAlignment="1">
      <alignment horizontal="left" vertical="center" wrapText="1"/>
    </xf>
    <xf numFmtId="165" fontId="8" fillId="0" borderId="0" xfId="2" applyNumberFormat="1" applyFont="1" applyAlignment="1">
      <alignment horizontal="left" vertical="center" wrapText="1"/>
    </xf>
    <xf numFmtId="165" fontId="26" fillId="0" borderId="0" xfId="2" applyNumberFormat="1" applyFont="1" applyAlignment="1">
      <alignment horizontal="left" vertical="center" wrapText="1"/>
    </xf>
    <xf numFmtId="165" fontId="27" fillId="0" borderId="0" xfId="2" applyNumberFormat="1" applyFont="1" applyAlignment="1">
      <alignment horizontal="left" vertical="center"/>
    </xf>
    <xf numFmtId="164" fontId="8" fillId="0" borderId="4" xfId="2" applyNumberFormat="1" applyFont="1" applyBorder="1" applyAlignment="1">
      <alignment vertical="center"/>
    </xf>
    <xf numFmtId="164" fontId="28" fillId="0" borderId="0" xfId="2" applyNumberFormat="1" applyFont="1" applyAlignment="1">
      <alignment vertical="center"/>
    </xf>
    <xf numFmtId="43" fontId="16" fillId="0" borderId="0" xfId="2" applyNumberFormat="1" applyFont="1" applyAlignment="1">
      <alignment horizontal="left"/>
    </xf>
    <xf numFmtId="0" fontId="29" fillId="0" borderId="0" xfId="2" applyFont="1"/>
    <xf numFmtId="168" fontId="27" fillId="0" borderId="0" xfId="2" applyNumberFormat="1" applyFont="1"/>
    <xf numFmtId="0" fontId="30" fillId="0" borderId="0" xfId="2" applyFont="1"/>
    <xf numFmtId="0" fontId="27" fillId="0" borderId="0" xfId="2" applyFont="1" applyAlignment="1">
      <alignment horizontal="left"/>
    </xf>
    <xf numFmtId="0" fontId="27" fillId="0" borderId="0" xfId="2" applyFont="1"/>
    <xf numFmtId="164" fontId="27" fillId="0" borderId="0" xfId="2" applyNumberFormat="1" applyFont="1"/>
    <xf numFmtId="0" fontId="31" fillId="0" borderId="0" xfId="2" applyFont="1" applyAlignment="1">
      <alignment vertical="center"/>
    </xf>
    <xf numFmtId="167" fontId="32" fillId="0" borderId="0" xfId="4" applyNumberFormat="1" applyFont="1" applyAlignment="1">
      <alignment horizontal="right" vertical="center"/>
    </xf>
    <xf numFmtId="0" fontId="33" fillId="0" borderId="0" xfId="2" applyFont="1"/>
    <xf numFmtId="44" fontId="33" fillId="0" borderId="0" xfId="2" applyNumberFormat="1" applyFont="1"/>
    <xf numFmtId="0" fontId="33" fillId="0" borderId="0" xfId="2" applyFont="1" applyAlignment="1">
      <alignment horizontal="left"/>
    </xf>
    <xf numFmtId="165" fontId="33" fillId="0" borderId="0" xfId="2" applyNumberFormat="1" applyFont="1"/>
    <xf numFmtId="165" fontId="16" fillId="0" borderId="0" xfId="2" applyNumberFormat="1" applyFont="1"/>
    <xf numFmtId="44" fontId="16" fillId="0" borderId="0" xfId="2" applyNumberFormat="1" applyFont="1"/>
    <xf numFmtId="0" fontId="34" fillId="0" borderId="0" xfId="0" applyFont="1" applyAlignment="1">
      <alignment horizontal="center" vertical="center"/>
    </xf>
    <xf numFmtId="0" fontId="34" fillId="0" borderId="0" xfId="0" applyFont="1" applyAlignment="1">
      <alignment horizontal="center" vertical="center"/>
    </xf>
    <xf numFmtId="0" fontId="34" fillId="0" borderId="0" xfId="0" applyFont="1" applyAlignment="1">
      <alignment horizontal="center"/>
    </xf>
    <xf numFmtId="0" fontId="16" fillId="0" borderId="0" xfId="2" applyFont="1" applyAlignment="1">
      <alignment vertical="center"/>
    </xf>
    <xf numFmtId="165" fontId="16" fillId="0" borderId="0" xfId="2" applyNumberFormat="1" applyFont="1" applyAlignment="1">
      <alignment horizontal="left"/>
    </xf>
    <xf numFmtId="44" fontId="16" fillId="0" borderId="0" xfId="2" applyNumberFormat="1" applyFont="1" applyAlignment="1">
      <alignment horizontal="left"/>
    </xf>
  </cellXfs>
  <cellStyles count="5">
    <cellStyle name="Normal" xfId="0" builtinId="0"/>
    <cellStyle name="Normal 2" xfId="4" xr:uid="{65ABCD98-430C-4A87-9D21-9FF029E520DC}"/>
    <cellStyle name="Normal_ESTADOS FINANCIEROS REEXPRESADOS" xfId="2" xr:uid="{C0221C10-8734-4B4E-9111-EA9AF53B8CDC}"/>
    <cellStyle name="Normal_Libro2" xfId="1" xr:uid="{9F27931B-F2C7-4379-839D-6768A8A94570}"/>
    <cellStyle name="PSHeading" xfId="3" xr:uid="{8A0DC061-26B9-4DB1-924F-1FDB511D86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B7DBC2A3-F282-4334-B530-633E7CA482B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8AA2F583-A64D-4560-AF67-32AAE3C13AEF}"/>
            </a:ext>
          </a:extLst>
        </xdr:cNvPr>
        <xdr:cNvSpPr/>
      </xdr:nvSpPr>
      <xdr:spPr>
        <a:xfrm>
          <a:off x="59121" y="7959673"/>
          <a:ext cx="1727637"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ECBF5049-B935-4C3D-B4B0-DCEBA30ED044}"/>
            </a:ext>
          </a:extLst>
        </xdr:cNvPr>
        <xdr:cNvSpPr/>
      </xdr:nvSpPr>
      <xdr:spPr>
        <a:xfrm>
          <a:off x="1267805" y="9064304"/>
          <a:ext cx="195098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D9AF552C-BDDB-4BA9-AFD1-3CCEE6CB6D29}"/>
            </a:ext>
          </a:extLst>
        </xdr:cNvPr>
        <xdr:cNvSpPr/>
      </xdr:nvSpPr>
      <xdr:spPr>
        <a:xfrm>
          <a:off x="5144924" y="7958467"/>
          <a:ext cx="1478171" cy="45929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FDDC4BDB-00DD-461B-95DE-E679505E5F85}"/>
            </a:ext>
          </a:extLst>
        </xdr:cNvPr>
        <xdr:cNvSpPr/>
      </xdr:nvSpPr>
      <xdr:spPr>
        <a:xfrm>
          <a:off x="3670912" y="9059607"/>
          <a:ext cx="221807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ADC1C7A0-379E-4E0F-9154-5EE54FEFF747}"/>
            </a:ext>
          </a:extLst>
        </xdr:cNvPr>
        <xdr:cNvSpPr/>
      </xdr:nvSpPr>
      <xdr:spPr>
        <a:xfrm>
          <a:off x="2660438" y="7970257"/>
          <a:ext cx="1726849"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102677</xdr:rowOff>
    </xdr:to>
    <xdr:sp macro="" textlink="">
      <xdr:nvSpPr>
        <xdr:cNvPr id="2" name="Text Box 1">
          <a:extLst>
            <a:ext uri="{FF2B5EF4-FFF2-40B4-BE49-F238E27FC236}">
              <a16:creationId xmlns:a16="http://schemas.microsoft.com/office/drawing/2014/main" id="{F5F3BB9F-82EF-4B40-9F37-5653556B415B}"/>
            </a:ext>
          </a:extLst>
        </xdr:cNvPr>
        <xdr:cNvSpPr txBox="1">
          <a:spLocks noChangeArrowheads="1"/>
        </xdr:cNvSpPr>
      </xdr:nvSpPr>
      <xdr:spPr bwMode="auto">
        <a:xfrm>
          <a:off x="14580698" y="10471496"/>
          <a:ext cx="0" cy="2610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180F3300-EB59-44FF-80BD-8C744B5CED8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0EC65D76-2F90-40A8-B4FB-F5D9764D4CD8}"/>
            </a:ext>
          </a:extLst>
        </xdr:cNvPr>
        <xdr:cNvSpPr/>
      </xdr:nvSpPr>
      <xdr:spPr>
        <a:xfrm>
          <a:off x="1394460" y="961002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0D4AB0ED-B8CF-4FF5-A297-4863E5F02911}"/>
            </a:ext>
          </a:extLst>
        </xdr:cNvPr>
        <xdr:cNvSpPr/>
      </xdr:nvSpPr>
      <xdr:spPr>
        <a:xfrm>
          <a:off x="3730904" y="10702570"/>
          <a:ext cx="195098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FEF7FBAE-8B7F-43A3-8BE5-F5EA8A8C3452}"/>
            </a:ext>
          </a:extLst>
        </xdr:cNvPr>
        <xdr:cNvSpPr/>
      </xdr:nvSpPr>
      <xdr:spPr>
        <a:xfrm>
          <a:off x="10427160" y="9669780"/>
          <a:ext cx="178770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930338</xdr:colOff>
      <xdr:row>53</xdr:row>
      <xdr:rowOff>98453</xdr:rowOff>
    </xdr:from>
    <xdr:to>
      <xdr:col>7</xdr:col>
      <xdr:colOff>411479</xdr:colOff>
      <xdr:row>55</xdr:row>
      <xdr:rowOff>149164</xdr:rowOff>
    </xdr:to>
    <xdr:sp macro="" textlink="">
      <xdr:nvSpPr>
        <xdr:cNvPr id="6" name="Rectángulo: esquinas redondeadas 5">
          <a:extLst>
            <a:ext uri="{FF2B5EF4-FFF2-40B4-BE49-F238E27FC236}">
              <a16:creationId xmlns:a16="http://schemas.microsoft.com/office/drawing/2014/main" id="{452F6726-3FE0-4A4E-8AEE-C6E294F1647A}"/>
            </a:ext>
          </a:extLst>
        </xdr:cNvPr>
        <xdr:cNvSpPr/>
      </xdr:nvSpPr>
      <xdr:spPr>
        <a:xfrm>
          <a:off x="7803578" y="10728353"/>
          <a:ext cx="2933001"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CDFFFB4F-C9E0-418B-9C81-B66F3070B106}"/>
            </a:ext>
          </a:extLst>
        </xdr:cNvPr>
        <xdr:cNvSpPr/>
      </xdr:nvSpPr>
      <xdr:spPr>
        <a:xfrm>
          <a:off x="6335117" y="9658710"/>
          <a:ext cx="172763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anexo%20de%20diferencias%20en%20ingres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Asoc%20Orden%20de%20Malta/1&#176;%20Visita/Pt&#180;s/I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GRecinos-09\Portafolios%20del%20Auditor\Auditoria%20Fiscal\C&#233;dulas%20de%20evaluaci&#243;n%20y%20formatos%20pre-forma\Auditoria%20Fiscal\Ejercicio%20Fiscal%202006\CGARCIA%20FLAMENCO%20FISCAL%202006\1a%20VISITA\PT&#180;S\CGARCIA%20FLAMENCO%20C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 Id="rId1"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fenlace-my.sharepoint.com/Documents%20and%20Settings/ojuarez/Configuraci&#243;n%20local/Archivos%20temporales%20de%20Internet/Content.IE5/W9IFK5UV/Depreciaci&#242;n_Leas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120\dict-fisc-08\Documents%20and%20Settings\Administrador\Configuraci&#243;n%20local\Archivos%20temporales%20de%20Internet\OLK18\Resumen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Imprecen/Auditoria%20Fiscal/Ejercicio%20Fiscal%202006/CGARCIA%20FLAMENCO%20FISCAL%202006/1a%20VISITA/PT&#180;S/CGARCIA%20FLAMENCO%20C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2.A.%20VISITA\PT&#180;S\Evaluaci&#243;n%20gast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ONSOLIDACION%20DE%20INFORMACION\OMJUAREZ%20(F)\EFECTOS%20NO%20RECONOCIDOS%20PROYECTO%20NIIF%20PYME\SOLO%20PRESENTACION%20NIIF%20PYMES\EF_2009%20de%20INFORME%20ENLA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3&#186;%20A.%20Visita\PT&#180;s\IR%2008,%20Enla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Esso/Esso%20Standard%202009/DICTAMEN%20FISCAL/ANEXOS%20FISCA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dict-fisc-08\msoffice\EXCEL\ALAS%20DORADAS,%20S.A.%20ESTADOS%20FINANCIEROS%20A%20JUNIO%202004%20INF.%20BANC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8/Aud.%20fiscal08/Colegio%20Garc&#237;a%20Flamenco/1.A.%20Visita/Pt&#180;s/Planill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15 Anexo 2"/>
      <sheetName val="IR17 Anexo 4"/>
      <sheetName val="IR20 Determinación IVA"/>
      <sheetName val="IR21 Determinación Pago a Cta."/>
      <sheetName val="IR39 Atributos declaraciones"/>
      <sheetName val="IR39-1  Modificatorias"/>
      <sheetName val="IR22 Retención ISR Permanente"/>
      <sheetName val="IR23 Prueba de planilla"/>
      <sheetName val="IR24 Retención ISR Eventual"/>
      <sheetName val="IR31 Constancias de Retención"/>
      <sheetName val="IR30 Evaluación F-930"/>
      <sheetName val="CCR IR 800"/>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
      <sheetName val="ESF_ENE"/>
      <sheetName val="ESF_FEB"/>
    </sheetNames>
    <sheetDataSet>
      <sheetData sheetId="0"/>
      <sheetData sheetId="1" refreshError="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es"/>
      <sheetName val="#¡REF"/>
    </sheetNames>
    <sheetDataSet>
      <sheetData sheetId="0"/>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0999100"/>
      <sheetName val="8120130100"/>
      <sheetName val="8120990100"/>
      <sheetName val="Compras Cosase"/>
      <sheetName val="Arrendamientos"/>
      <sheetName val="8120010200"/>
      <sheetName val="8120990800"/>
      <sheetName val="8120070100"/>
      <sheetName val="CCR"/>
      <sheetName val="Evaluación Costo (5)"/>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cion - resultados"/>
      <sheetName val="Comparacion-Balance"/>
      <sheetName val="Resultados(2)"/>
      <sheetName val="Balance"/>
      <sheetName val="Resultados"/>
      <sheetName val="Flujo"/>
      <sheetName val="Patrimonio"/>
      <sheetName val="Estado de Resultados"/>
      <sheetName val="Balance General"/>
      <sheetName val="Balance NIIF PYME"/>
      <sheetName val="Balance NIIF PYME (2)"/>
      <sheetName val="Hoja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DETERMINACION DEL IVA"/>
      <sheetName val="Anexo 4"/>
      <sheetName val="DETERM. PAGO A CUENTA"/>
      <sheetName val="Conciliación mensual"/>
      <sheetName val="Resumen_anticipo original"/>
      <sheetName val="6110019900"/>
      <sheetName val="Pago a cta_retenciones (2)"/>
      <sheetName val="PROP_Declarcion modif"/>
      <sheetName val="Anexo 10"/>
      <sheetName val="1% IVA"/>
      <sheetName val=" F-930"/>
      <sheetName val="F-07"/>
      <sheetName val="F-14"/>
      <sheetName val="IR125 Evaluación libros IVA"/>
      <sheetName val="RET. PERMANENTES"/>
      <sheetName val="Julio"/>
      <sheetName val="Agosto"/>
      <sheetName val="Septiembre"/>
      <sheetName val="RET. EVENTUALES"/>
      <sheetName val="Mayo 2008"/>
      <sheetName val="CONDICIONES-IR "/>
      <sheetName val="Junio 2008"/>
      <sheetName val="Julio 2008"/>
      <sheetName val="Agosto 2008"/>
      <sheetName val="Septiembre 2008"/>
      <sheetName val="Punto 9(ISR)"/>
      <sheetName val="Punto 10, IR 415"/>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Bancosal"/>
      <sheetName val="Bancosal (3)"/>
      <sheetName val="Baterias de El Salv."/>
      <sheetName val="Xerox"/>
      <sheetName val="Consolidado de Act. Fijo"/>
      <sheetName val="Clasif_Act."/>
      <sheetName val="Giro_Em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definitivo"/>
      <sheetName val="Anexo 3"/>
      <sheetName val="Anexo 4"/>
      <sheetName val="Anexo 4A"/>
      <sheetName val="anexo 5"/>
      <sheetName val="Anexo 6"/>
      <sheetName val="Anexo 7 "/>
      <sheetName val="Anexo 8"/>
      <sheetName val="Anexo 9"/>
      <sheetName val="Anexo 10"/>
      <sheetName val="Anexo 11"/>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30 JUNIO 2004 "/>
      <sheetName val="ESTADO RESULTADO 30 JUNIO 2004"/>
      <sheetName val="VENTAS POR PAIS JUN 04"/>
      <sheetName val="MARGENES SOBRE VENTAS JUN 04"/>
      <sheetName val="RESUMEN GASTOS PRODUCCION JUN04"/>
      <sheetName val="ACUM-ADMON"/>
      <sheetName val="ACUM-VENTAS"/>
      <sheetName val="ACUM-FINANZAS"/>
      <sheetName val="#¡REF"/>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gastos"/>
      <sheetName val="prueba planillas"/>
      <sheetName val="Pla ISSS y AFP"/>
      <sheetName val="Punto 8"/>
      <sheetName val="Narrativa"/>
      <sheetName val="CCR"/>
      <sheetName val="#¡REF"/>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A666-8DED-4990-A024-3DD0B1AC3CE3}">
  <dimension ref="A1:F62"/>
  <sheetViews>
    <sheetView showGridLines="0" topLeftCell="A6" zoomScale="110" zoomScaleNormal="110" workbookViewId="0">
      <selection activeCell="G3" sqref="G3:AY3"/>
    </sheetView>
  </sheetViews>
  <sheetFormatPr baseColWidth="10" defaultColWidth="11.44140625" defaultRowHeight="13.2"/>
  <cols>
    <col min="1" max="1" width="52" style="2" customWidth="1"/>
    <col min="2" max="3" width="14" style="2" customWidth="1"/>
    <col min="4" max="4" width="4.88671875" style="2" customWidth="1"/>
    <col min="5" max="5" width="13.88671875" style="4" customWidth="1"/>
    <col min="6" max="6" width="2.109375" style="2" customWidth="1"/>
    <col min="7" max="211" width="11.44140625" style="2"/>
    <col min="212" max="212" width="52" style="2" customWidth="1"/>
    <col min="213" max="214" width="14" style="2" customWidth="1"/>
    <col min="215" max="215" width="4.88671875" style="2" customWidth="1"/>
    <col min="216" max="216" width="13.88671875" style="2" customWidth="1"/>
    <col min="217" max="217" width="2.109375" style="2" customWidth="1"/>
    <col min="218" max="218" width="2.5546875" style="2" customWidth="1"/>
    <col min="219" max="219" width="45" style="2" customWidth="1"/>
    <col min="220" max="231" width="13.33203125" style="2" customWidth="1"/>
    <col min="232" max="232" width="14.33203125" style="2" customWidth="1"/>
    <col min="233" max="233" width="13.33203125" style="2" customWidth="1"/>
    <col min="234" max="234" width="14.109375" style="2" customWidth="1"/>
    <col min="235" max="235" width="13.33203125" style="2" customWidth="1"/>
    <col min="236" max="236" width="14.33203125" style="2" customWidth="1"/>
    <col min="237" max="237" width="13.33203125" style="2" customWidth="1"/>
    <col min="238" max="238" width="14.33203125" style="2" customWidth="1"/>
    <col min="239" max="239" width="13.33203125" style="2" customWidth="1"/>
    <col min="240" max="240" width="14.44140625" style="2" customWidth="1"/>
    <col min="241" max="241" width="15.44140625" style="2" customWidth="1"/>
    <col min="242" max="242" width="15.21875" style="2" customWidth="1"/>
    <col min="243" max="243" width="12.21875" style="2" customWidth="1"/>
    <col min="244" max="244" width="63" style="2" customWidth="1"/>
    <col min="245" max="256" width="13.33203125" style="2" customWidth="1"/>
    <col min="257" max="257" width="14" style="2" customWidth="1"/>
    <col min="258" max="258" width="12.77734375" style="2" customWidth="1"/>
    <col min="259" max="259" width="63.77734375" style="2" bestFit="1" customWidth="1"/>
    <col min="260" max="467" width="11.44140625" style="2"/>
    <col min="468" max="468" width="52" style="2" customWidth="1"/>
    <col min="469" max="470" width="14" style="2" customWidth="1"/>
    <col min="471" max="471" width="4.88671875" style="2" customWidth="1"/>
    <col min="472" max="472" width="13.88671875" style="2" customWidth="1"/>
    <col min="473" max="473" width="2.109375" style="2" customWidth="1"/>
    <col min="474" max="474" width="2.5546875" style="2" customWidth="1"/>
    <col min="475" max="475" width="45" style="2" customWidth="1"/>
    <col min="476" max="487" width="13.33203125" style="2" customWidth="1"/>
    <col min="488" max="488" width="14.33203125" style="2" customWidth="1"/>
    <col min="489" max="489" width="13.33203125" style="2" customWidth="1"/>
    <col min="490" max="490" width="14.109375" style="2" customWidth="1"/>
    <col min="491" max="491" width="13.33203125" style="2" customWidth="1"/>
    <col min="492" max="492" width="14.33203125" style="2" customWidth="1"/>
    <col min="493" max="493" width="13.33203125" style="2" customWidth="1"/>
    <col min="494" max="494" width="14.33203125" style="2" customWidth="1"/>
    <col min="495" max="495" width="13.33203125" style="2" customWidth="1"/>
    <col min="496" max="496" width="14.44140625" style="2" customWidth="1"/>
    <col min="497" max="497" width="15.44140625" style="2" customWidth="1"/>
    <col min="498" max="498" width="15.21875" style="2" customWidth="1"/>
    <col min="499" max="499" width="12.21875" style="2" customWidth="1"/>
    <col min="500" max="500" width="63" style="2" customWidth="1"/>
    <col min="501" max="512" width="13.33203125" style="2" customWidth="1"/>
    <col min="513" max="513" width="14" style="2" customWidth="1"/>
    <col min="514" max="514" width="12.77734375" style="2" customWidth="1"/>
    <col min="515" max="515" width="63.77734375" style="2" bestFit="1" customWidth="1"/>
    <col min="516" max="723" width="11.44140625" style="2"/>
    <col min="724" max="724" width="52" style="2" customWidth="1"/>
    <col min="725" max="726" width="14" style="2" customWidth="1"/>
    <col min="727" max="727" width="4.88671875" style="2" customWidth="1"/>
    <col min="728" max="728" width="13.88671875" style="2" customWidth="1"/>
    <col min="729" max="729" width="2.109375" style="2" customWidth="1"/>
    <col min="730" max="730" width="2.5546875" style="2" customWidth="1"/>
    <col min="731" max="731" width="45" style="2" customWidth="1"/>
    <col min="732" max="743" width="13.33203125" style="2" customWidth="1"/>
    <col min="744" max="744" width="14.33203125" style="2" customWidth="1"/>
    <col min="745" max="745" width="13.33203125" style="2" customWidth="1"/>
    <col min="746" max="746" width="14.109375" style="2" customWidth="1"/>
    <col min="747" max="747" width="13.33203125" style="2" customWidth="1"/>
    <col min="748" max="748" width="14.33203125" style="2" customWidth="1"/>
    <col min="749" max="749" width="13.33203125" style="2" customWidth="1"/>
    <col min="750" max="750" width="14.33203125" style="2" customWidth="1"/>
    <col min="751" max="751" width="13.33203125" style="2" customWidth="1"/>
    <col min="752" max="752" width="14.44140625" style="2" customWidth="1"/>
    <col min="753" max="753" width="15.44140625" style="2" customWidth="1"/>
    <col min="754" max="754" width="15.21875" style="2" customWidth="1"/>
    <col min="755" max="755" width="12.21875" style="2" customWidth="1"/>
    <col min="756" max="756" width="63" style="2" customWidth="1"/>
    <col min="757" max="768" width="13.33203125" style="2" customWidth="1"/>
    <col min="769" max="769" width="14" style="2" customWidth="1"/>
    <col min="770" max="770" width="12.77734375" style="2" customWidth="1"/>
    <col min="771" max="771" width="63.77734375" style="2" bestFit="1" customWidth="1"/>
    <col min="772" max="979" width="11.44140625" style="2"/>
    <col min="980" max="980" width="52" style="2" customWidth="1"/>
    <col min="981" max="982" width="14" style="2" customWidth="1"/>
    <col min="983" max="983" width="4.88671875" style="2" customWidth="1"/>
    <col min="984" max="984" width="13.88671875" style="2" customWidth="1"/>
    <col min="985" max="985" width="2.109375" style="2" customWidth="1"/>
    <col min="986" max="986" width="2.5546875" style="2" customWidth="1"/>
    <col min="987" max="987" width="45" style="2" customWidth="1"/>
    <col min="988" max="999" width="13.33203125" style="2" customWidth="1"/>
    <col min="1000" max="1000" width="14.33203125" style="2" customWidth="1"/>
    <col min="1001" max="1001" width="13.33203125" style="2" customWidth="1"/>
    <col min="1002" max="1002" width="14.109375" style="2" customWidth="1"/>
    <col min="1003" max="1003" width="13.33203125" style="2" customWidth="1"/>
    <col min="1004" max="1004" width="14.33203125" style="2" customWidth="1"/>
    <col min="1005" max="1005" width="13.33203125" style="2" customWidth="1"/>
    <col min="1006" max="1006" width="14.33203125" style="2" customWidth="1"/>
    <col min="1007" max="1007" width="13.33203125" style="2" customWidth="1"/>
    <col min="1008" max="1008" width="14.44140625" style="2" customWidth="1"/>
    <col min="1009" max="1009" width="15.44140625" style="2" customWidth="1"/>
    <col min="1010" max="1010" width="15.21875" style="2" customWidth="1"/>
    <col min="1011" max="1011" width="12.21875" style="2" customWidth="1"/>
    <col min="1012" max="1012" width="63" style="2" customWidth="1"/>
    <col min="1013" max="1024" width="13.33203125" style="2" customWidth="1"/>
    <col min="1025" max="1025" width="14" style="2" customWidth="1"/>
    <col min="1026" max="1026" width="12.77734375" style="2" customWidth="1"/>
    <col min="1027" max="1027" width="63.77734375" style="2" bestFit="1" customWidth="1"/>
    <col min="1028" max="1235" width="11.44140625" style="2"/>
    <col min="1236" max="1236" width="52" style="2" customWidth="1"/>
    <col min="1237" max="1238" width="14" style="2" customWidth="1"/>
    <col min="1239" max="1239" width="4.88671875" style="2" customWidth="1"/>
    <col min="1240" max="1240" width="13.88671875" style="2" customWidth="1"/>
    <col min="1241" max="1241" width="2.109375" style="2" customWidth="1"/>
    <col min="1242" max="1242" width="2.5546875" style="2" customWidth="1"/>
    <col min="1243" max="1243" width="45" style="2" customWidth="1"/>
    <col min="1244" max="1255" width="13.33203125" style="2" customWidth="1"/>
    <col min="1256" max="1256" width="14.33203125" style="2" customWidth="1"/>
    <col min="1257" max="1257" width="13.33203125" style="2" customWidth="1"/>
    <col min="1258" max="1258" width="14.109375" style="2" customWidth="1"/>
    <col min="1259" max="1259" width="13.33203125" style="2" customWidth="1"/>
    <col min="1260" max="1260" width="14.33203125" style="2" customWidth="1"/>
    <col min="1261" max="1261" width="13.33203125" style="2" customWidth="1"/>
    <col min="1262" max="1262" width="14.33203125" style="2" customWidth="1"/>
    <col min="1263" max="1263" width="13.33203125" style="2" customWidth="1"/>
    <col min="1264" max="1264" width="14.44140625" style="2" customWidth="1"/>
    <col min="1265" max="1265" width="15.44140625" style="2" customWidth="1"/>
    <col min="1266" max="1266" width="15.21875" style="2" customWidth="1"/>
    <col min="1267" max="1267" width="12.21875" style="2" customWidth="1"/>
    <col min="1268" max="1268" width="63" style="2" customWidth="1"/>
    <col min="1269" max="1280" width="13.33203125" style="2" customWidth="1"/>
    <col min="1281" max="1281" width="14" style="2" customWidth="1"/>
    <col min="1282" max="1282" width="12.77734375" style="2" customWidth="1"/>
    <col min="1283" max="1283" width="63.77734375" style="2" bestFit="1" customWidth="1"/>
    <col min="1284" max="1491" width="11.44140625" style="2"/>
    <col min="1492" max="1492" width="52" style="2" customWidth="1"/>
    <col min="1493" max="1494" width="14" style="2" customWidth="1"/>
    <col min="1495" max="1495" width="4.88671875" style="2" customWidth="1"/>
    <col min="1496" max="1496" width="13.88671875" style="2" customWidth="1"/>
    <col min="1497" max="1497" width="2.109375" style="2" customWidth="1"/>
    <col min="1498" max="1498" width="2.5546875" style="2" customWidth="1"/>
    <col min="1499" max="1499" width="45" style="2" customWidth="1"/>
    <col min="1500" max="1511" width="13.33203125" style="2" customWidth="1"/>
    <col min="1512" max="1512" width="14.33203125" style="2" customWidth="1"/>
    <col min="1513" max="1513" width="13.33203125" style="2" customWidth="1"/>
    <col min="1514" max="1514" width="14.109375" style="2" customWidth="1"/>
    <col min="1515" max="1515" width="13.33203125" style="2" customWidth="1"/>
    <col min="1516" max="1516" width="14.33203125" style="2" customWidth="1"/>
    <col min="1517" max="1517" width="13.33203125" style="2" customWidth="1"/>
    <col min="1518" max="1518" width="14.33203125" style="2" customWidth="1"/>
    <col min="1519" max="1519" width="13.33203125" style="2" customWidth="1"/>
    <col min="1520" max="1520" width="14.44140625" style="2" customWidth="1"/>
    <col min="1521" max="1521" width="15.44140625" style="2" customWidth="1"/>
    <col min="1522" max="1522" width="15.21875" style="2" customWidth="1"/>
    <col min="1523" max="1523" width="12.21875" style="2" customWidth="1"/>
    <col min="1524" max="1524" width="63" style="2" customWidth="1"/>
    <col min="1525" max="1536" width="13.33203125" style="2" customWidth="1"/>
    <col min="1537" max="1537" width="14" style="2" customWidth="1"/>
    <col min="1538" max="1538" width="12.77734375" style="2" customWidth="1"/>
    <col min="1539" max="1539" width="63.77734375" style="2" bestFit="1" customWidth="1"/>
    <col min="1540" max="1747" width="11.44140625" style="2"/>
    <col min="1748" max="1748" width="52" style="2" customWidth="1"/>
    <col min="1749" max="1750" width="14" style="2" customWidth="1"/>
    <col min="1751" max="1751" width="4.88671875" style="2" customWidth="1"/>
    <col min="1752" max="1752" width="13.88671875" style="2" customWidth="1"/>
    <col min="1753" max="1753" width="2.109375" style="2" customWidth="1"/>
    <col min="1754" max="1754" width="2.5546875" style="2" customWidth="1"/>
    <col min="1755" max="1755" width="45" style="2" customWidth="1"/>
    <col min="1756" max="1767" width="13.33203125" style="2" customWidth="1"/>
    <col min="1768" max="1768" width="14.33203125" style="2" customWidth="1"/>
    <col min="1769" max="1769" width="13.33203125" style="2" customWidth="1"/>
    <col min="1770" max="1770" width="14.109375" style="2" customWidth="1"/>
    <col min="1771" max="1771" width="13.33203125" style="2" customWidth="1"/>
    <col min="1772" max="1772" width="14.33203125" style="2" customWidth="1"/>
    <col min="1773" max="1773" width="13.33203125" style="2" customWidth="1"/>
    <col min="1774" max="1774" width="14.33203125" style="2" customWidth="1"/>
    <col min="1775" max="1775" width="13.33203125" style="2" customWidth="1"/>
    <col min="1776" max="1776" width="14.44140625" style="2" customWidth="1"/>
    <col min="1777" max="1777" width="15.44140625" style="2" customWidth="1"/>
    <col min="1778" max="1778" width="15.21875" style="2" customWidth="1"/>
    <col min="1779" max="1779" width="12.21875" style="2" customWidth="1"/>
    <col min="1780" max="1780" width="63" style="2" customWidth="1"/>
    <col min="1781" max="1792" width="13.33203125" style="2" customWidth="1"/>
    <col min="1793" max="1793" width="14" style="2" customWidth="1"/>
    <col min="1794" max="1794" width="12.77734375" style="2" customWidth="1"/>
    <col min="1795" max="1795" width="63.77734375" style="2" bestFit="1" customWidth="1"/>
    <col min="1796" max="2003" width="11.44140625" style="2"/>
    <col min="2004" max="2004" width="52" style="2" customWidth="1"/>
    <col min="2005" max="2006" width="14" style="2" customWidth="1"/>
    <col min="2007" max="2007" width="4.88671875" style="2" customWidth="1"/>
    <col min="2008" max="2008" width="13.88671875" style="2" customWidth="1"/>
    <col min="2009" max="2009" width="2.109375" style="2" customWidth="1"/>
    <col min="2010" max="2010" width="2.5546875" style="2" customWidth="1"/>
    <col min="2011" max="2011" width="45" style="2" customWidth="1"/>
    <col min="2012" max="2023" width="13.33203125" style="2" customWidth="1"/>
    <col min="2024" max="2024" width="14.33203125" style="2" customWidth="1"/>
    <col min="2025" max="2025" width="13.33203125" style="2" customWidth="1"/>
    <col min="2026" max="2026" width="14.109375" style="2" customWidth="1"/>
    <col min="2027" max="2027" width="13.33203125" style="2" customWidth="1"/>
    <col min="2028" max="2028" width="14.33203125" style="2" customWidth="1"/>
    <col min="2029" max="2029" width="13.33203125" style="2" customWidth="1"/>
    <col min="2030" max="2030" width="14.33203125" style="2" customWidth="1"/>
    <col min="2031" max="2031" width="13.33203125" style="2" customWidth="1"/>
    <col min="2032" max="2032" width="14.44140625" style="2" customWidth="1"/>
    <col min="2033" max="2033" width="15.44140625" style="2" customWidth="1"/>
    <col min="2034" max="2034" width="15.21875" style="2" customWidth="1"/>
    <col min="2035" max="2035" width="12.21875" style="2" customWidth="1"/>
    <col min="2036" max="2036" width="63" style="2" customWidth="1"/>
    <col min="2037" max="2048" width="13.33203125" style="2" customWidth="1"/>
    <col min="2049" max="2049" width="14" style="2" customWidth="1"/>
    <col min="2050" max="2050" width="12.77734375" style="2" customWidth="1"/>
    <col min="2051" max="2051" width="63.77734375" style="2" bestFit="1" customWidth="1"/>
    <col min="2052" max="2259" width="11.44140625" style="2"/>
    <col min="2260" max="2260" width="52" style="2" customWidth="1"/>
    <col min="2261" max="2262" width="14" style="2" customWidth="1"/>
    <col min="2263" max="2263" width="4.88671875" style="2" customWidth="1"/>
    <col min="2264" max="2264" width="13.88671875" style="2" customWidth="1"/>
    <col min="2265" max="2265" width="2.109375" style="2" customWidth="1"/>
    <col min="2266" max="2266" width="2.5546875" style="2" customWidth="1"/>
    <col min="2267" max="2267" width="45" style="2" customWidth="1"/>
    <col min="2268" max="2279" width="13.33203125" style="2" customWidth="1"/>
    <col min="2280" max="2280" width="14.33203125" style="2" customWidth="1"/>
    <col min="2281" max="2281" width="13.33203125" style="2" customWidth="1"/>
    <col min="2282" max="2282" width="14.109375" style="2" customWidth="1"/>
    <col min="2283" max="2283" width="13.33203125" style="2" customWidth="1"/>
    <col min="2284" max="2284" width="14.33203125" style="2" customWidth="1"/>
    <col min="2285" max="2285" width="13.33203125" style="2" customWidth="1"/>
    <col min="2286" max="2286" width="14.33203125" style="2" customWidth="1"/>
    <col min="2287" max="2287" width="13.33203125" style="2" customWidth="1"/>
    <col min="2288" max="2288" width="14.44140625" style="2" customWidth="1"/>
    <col min="2289" max="2289" width="15.44140625" style="2" customWidth="1"/>
    <col min="2290" max="2290" width="15.21875" style="2" customWidth="1"/>
    <col min="2291" max="2291" width="12.21875" style="2" customWidth="1"/>
    <col min="2292" max="2292" width="63" style="2" customWidth="1"/>
    <col min="2293" max="2304" width="13.33203125" style="2" customWidth="1"/>
    <col min="2305" max="2305" width="14" style="2" customWidth="1"/>
    <col min="2306" max="2306" width="12.77734375" style="2" customWidth="1"/>
    <col min="2307" max="2307" width="63.77734375" style="2" bestFit="1" customWidth="1"/>
    <col min="2308" max="2515" width="11.44140625" style="2"/>
    <col min="2516" max="2516" width="52" style="2" customWidth="1"/>
    <col min="2517" max="2518" width="14" style="2" customWidth="1"/>
    <col min="2519" max="2519" width="4.88671875" style="2" customWidth="1"/>
    <col min="2520" max="2520" width="13.88671875" style="2" customWidth="1"/>
    <col min="2521" max="2521" width="2.109375" style="2" customWidth="1"/>
    <col min="2522" max="2522" width="2.5546875" style="2" customWidth="1"/>
    <col min="2523" max="2523" width="45" style="2" customWidth="1"/>
    <col min="2524" max="2535" width="13.33203125" style="2" customWidth="1"/>
    <col min="2536" max="2536" width="14.33203125" style="2" customWidth="1"/>
    <col min="2537" max="2537" width="13.33203125" style="2" customWidth="1"/>
    <col min="2538" max="2538" width="14.109375" style="2" customWidth="1"/>
    <col min="2539" max="2539" width="13.33203125" style="2" customWidth="1"/>
    <col min="2540" max="2540" width="14.33203125" style="2" customWidth="1"/>
    <col min="2541" max="2541" width="13.33203125" style="2" customWidth="1"/>
    <col min="2542" max="2542" width="14.33203125" style="2" customWidth="1"/>
    <col min="2543" max="2543" width="13.33203125" style="2" customWidth="1"/>
    <col min="2544" max="2544" width="14.44140625" style="2" customWidth="1"/>
    <col min="2545" max="2545" width="15.44140625" style="2" customWidth="1"/>
    <col min="2546" max="2546" width="15.21875" style="2" customWidth="1"/>
    <col min="2547" max="2547" width="12.21875" style="2" customWidth="1"/>
    <col min="2548" max="2548" width="63" style="2" customWidth="1"/>
    <col min="2549" max="2560" width="13.33203125" style="2" customWidth="1"/>
    <col min="2561" max="2561" width="14" style="2" customWidth="1"/>
    <col min="2562" max="2562" width="12.77734375" style="2" customWidth="1"/>
    <col min="2563" max="2563" width="63.77734375" style="2" bestFit="1" customWidth="1"/>
    <col min="2564" max="2771" width="11.44140625" style="2"/>
    <col min="2772" max="2772" width="52" style="2" customWidth="1"/>
    <col min="2773" max="2774" width="14" style="2" customWidth="1"/>
    <col min="2775" max="2775" width="4.88671875" style="2" customWidth="1"/>
    <col min="2776" max="2776" width="13.88671875" style="2" customWidth="1"/>
    <col min="2777" max="2777" width="2.109375" style="2" customWidth="1"/>
    <col min="2778" max="2778" width="2.5546875" style="2" customWidth="1"/>
    <col min="2779" max="2779" width="45" style="2" customWidth="1"/>
    <col min="2780" max="2791" width="13.33203125" style="2" customWidth="1"/>
    <col min="2792" max="2792" width="14.33203125" style="2" customWidth="1"/>
    <col min="2793" max="2793" width="13.33203125" style="2" customWidth="1"/>
    <col min="2794" max="2794" width="14.109375" style="2" customWidth="1"/>
    <col min="2795" max="2795" width="13.33203125" style="2" customWidth="1"/>
    <col min="2796" max="2796" width="14.33203125" style="2" customWidth="1"/>
    <col min="2797" max="2797" width="13.33203125" style="2" customWidth="1"/>
    <col min="2798" max="2798" width="14.33203125" style="2" customWidth="1"/>
    <col min="2799" max="2799" width="13.33203125" style="2" customWidth="1"/>
    <col min="2800" max="2800" width="14.44140625" style="2" customWidth="1"/>
    <col min="2801" max="2801" width="15.44140625" style="2" customWidth="1"/>
    <col min="2802" max="2802" width="15.21875" style="2" customWidth="1"/>
    <col min="2803" max="2803" width="12.21875" style="2" customWidth="1"/>
    <col min="2804" max="2804" width="63" style="2" customWidth="1"/>
    <col min="2805" max="2816" width="13.33203125" style="2" customWidth="1"/>
    <col min="2817" max="2817" width="14" style="2" customWidth="1"/>
    <col min="2818" max="2818" width="12.77734375" style="2" customWidth="1"/>
    <col min="2819" max="2819" width="63.77734375" style="2" bestFit="1" customWidth="1"/>
    <col min="2820" max="3027" width="11.44140625" style="2"/>
    <col min="3028" max="3028" width="52" style="2" customWidth="1"/>
    <col min="3029" max="3030" width="14" style="2" customWidth="1"/>
    <col min="3031" max="3031" width="4.88671875" style="2" customWidth="1"/>
    <col min="3032" max="3032" width="13.88671875" style="2" customWidth="1"/>
    <col min="3033" max="3033" width="2.109375" style="2" customWidth="1"/>
    <col min="3034" max="3034" width="2.5546875" style="2" customWidth="1"/>
    <col min="3035" max="3035" width="45" style="2" customWidth="1"/>
    <col min="3036" max="3047" width="13.33203125" style="2" customWidth="1"/>
    <col min="3048" max="3048" width="14.33203125" style="2" customWidth="1"/>
    <col min="3049" max="3049" width="13.33203125" style="2" customWidth="1"/>
    <col min="3050" max="3050" width="14.109375" style="2" customWidth="1"/>
    <col min="3051" max="3051" width="13.33203125" style="2" customWidth="1"/>
    <col min="3052" max="3052" width="14.33203125" style="2" customWidth="1"/>
    <col min="3053" max="3053" width="13.33203125" style="2" customWidth="1"/>
    <col min="3054" max="3054" width="14.33203125" style="2" customWidth="1"/>
    <col min="3055" max="3055" width="13.33203125" style="2" customWidth="1"/>
    <col min="3056" max="3056" width="14.44140625" style="2" customWidth="1"/>
    <col min="3057" max="3057" width="15.44140625" style="2" customWidth="1"/>
    <col min="3058" max="3058" width="15.21875" style="2" customWidth="1"/>
    <col min="3059" max="3059" width="12.21875" style="2" customWidth="1"/>
    <col min="3060" max="3060" width="63" style="2" customWidth="1"/>
    <col min="3061" max="3072" width="13.33203125" style="2" customWidth="1"/>
    <col min="3073" max="3073" width="14" style="2" customWidth="1"/>
    <col min="3074" max="3074" width="12.77734375" style="2" customWidth="1"/>
    <col min="3075" max="3075" width="63.77734375" style="2" bestFit="1" customWidth="1"/>
    <col min="3076" max="3283" width="11.44140625" style="2"/>
    <col min="3284" max="3284" width="52" style="2" customWidth="1"/>
    <col min="3285" max="3286" width="14" style="2" customWidth="1"/>
    <col min="3287" max="3287" width="4.88671875" style="2" customWidth="1"/>
    <col min="3288" max="3288" width="13.88671875" style="2" customWidth="1"/>
    <col min="3289" max="3289" width="2.109375" style="2" customWidth="1"/>
    <col min="3290" max="3290" width="2.5546875" style="2" customWidth="1"/>
    <col min="3291" max="3291" width="45" style="2" customWidth="1"/>
    <col min="3292" max="3303" width="13.33203125" style="2" customWidth="1"/>
    <col min="3304" max="3304" width="14.33203125" style="2" customWidth="1"/>
    <col min="3305" max="3305" width="13.33203125" style="2" customWidth="1"/>
    <col min="3306" max="3306" width="14.109375" style="2" customWidth="1"/>
    <col min="3307" max="3307" width="13.33203125" style="2" customWidth="1"/>
    <col min="3308" max="3308" width="14.33203125" style="2" customWidth="1"/>
    <col min="3309" max="3309" width="13.33203125" style="2" customWidth="1"/>
    <col min="3310" max="3310" width="14.33203125" style="2" customWidth="1"/>
    <col min="3311" max="3311" width="13.33203125" style="2" customWidth="1"/>
    <col min="3312" max="3312" width="14.44140625" style="2" customWidth="1"/>
    <col min="3313" max="3313" width="15.44140625" style="2" customWidth="1"/>
    <col min="3314" max="3314" width="15.21875" style="2" customWidth="1"/>
    <col min="3315" max="3315" width="12.21875" style="2" customWidth="1"/>
    <col min="3316" max="3316" width="63" style="2" customWidth="1"/>
    <col min="3317" max="3328" width="13.33203125" style="2" customWidth="1"/>
    <col min="3329" max="3329" width="14" style="2" customWidth="1"/>
    <col min="3330" max="3330" width="12.77734375" style="2" customWidth="1"/>
    <col min="3331" max="3331" width="63.77734375" style="2" bestFit="1" customWidth="1"/>
    <col min="3332" max="3539" width="11.44140625" style="2"/>
    <col min="3540" max="3540" width="52" style="2" customWidth="1"/>
    <col min="3541" max="3542" width="14" style="2" customWidth="1"/>
    <col min="3543" max="3543" width="4.88671875" style="2" customWidth="1"/>
    <col min="3544" max="3544" width="13.88671875" style="2" customWidth="1"/>
    <col min="3545" max="3545" width="2.109375" style="2" customWidth="1"/>
    <col min="3546" max="3546" width="2.5546875" style="2" customWidth="1"/>
    <col min="3547" max="3547" width="45" style="2" customWidth="1"/>
    <col min="3548" max="3559" width="13.33203125" style="2" customWidth="1"/>
    <col min="3560" max="3560" width="14.33203125" style="2" customWidth="1"/>
    <col min="3561" max="3561" width="13.33203125" style="2" customWidth="1"/>
    <col min="3562" max="3562" width="14.109375" style="2" customWidth="1"/>
    <col min="3563" max="3563" width="13.33203125" style="2" customWidth="1"/>
    <col min="3564" max="3564" width="14.33203125" style="2" customWidth="1"/>
    <col min="3565" max="3565" width="13.33203125" style="2" customWidth="1"/>
    <col min="3566" max="3566" width="14.33203125" style="2" customWidth="1"/>
    <col min="3567" max="3567" width="13.33203125" style="2" customWidth="1"/>
    <col min="3568" max="3568" width="14.44140625" style="2" customWidth="1"/>
    <col min="3569" max="3569" width="15.44140625" style="2" customWidth="1"/>
    <col min="3570" max="3570" width="15.21875" style="2" customWidth="1"/>
    <col min="3571" max="3571" width="12.21875" style="2" customWidth="1"/>
    <col min="3572" max="3572" width="63" style="2" customWidth="1"/>
    <col min="3573" max="3584" width="13.33203125" style="2" customWidth="1"/>
    <col min="3585" max="3585" width="14" style="2" customWidth="1"/>
    <col min="3586" max="3586" width="12.77734375" style="2" customWidth="1"/>
    <col min="3587" max="3587" width="63.77734375" style="2" bestFit="1" customWidth="1"/>
    <col min="3588" max="3795" width="11.44140625" style="2"/>
    <col min="3796" max="3796" width="52" style="2" customWidth="1"/>
    <col min="3797" max="3798" width="14" style="2" customWidth="1"/>
    <col min="3799" max="3799" width="4.88671875" style="2" customWidth="1"/>
    <col min="3800" max="3800" width="13.88671875" style="2" customWidth="1"/>
    <col min="3801" max="3801" width="2.109375" style="2" customWidth="1"/>
    <col min="3802" max="3802" width="2.5546875" style="2" customWidth="1"/>
    <col min="3803" max="3803" width="45" style="2" customWidth="1"/>
    <col min="3804" max="3815" width="13.33203125" style="2" customWidth="1"/>
    <col min="3816" max="3816" width="14.33203125" style="2" customWidth="1"/>
    <col min="3817" max="3817" width="13.33203125" style="2" customWidth="1"/>
    <col min="3818" max="3818" width="14.109375" style="2" customWidth="1"/>
    <col min="3819" max="3819" width="13.33203125" style="2" customWidth="1"/>
    <col min="3820" max="3820" width="14.33203125" style="2" customWidth="1"/>
    <col min="3821" max="3821" width="13.33203125" style="2" customWidth="1"/>
    <col min="3822" max="3822" width="14.33203125" style="2" customWidth="1"/>
    <col min="3823" max="3823" width="13.33203125" style="2" customWidth="1"/>
    <col min="3824" max="3824" width="14.44140625" style="2" customWidth="1"/>
    <col min="3825" max="3825" width="15.44140625" style="2" customWidth="1"/>
    <col min="3826" max="3826" width="15.21875" style="2" customWidth="1"/>
    <col min="3827" max="3827" width="12.21875" style="2" customWidth="1"/>
    <col min="3828" max="3828" width="63" style="2" customWidth="1"/>
    <col min="3829" max="3840" width="13.33203125" style="2" customWidth="1"/>
    <col min="3841" max="3841" width="14" style="2" customWidth="1"/>
    <col min="3842" max="3842" width="12.77734375" style="2" customWidth="1"/>
    <col min="3843" max="3843" width="63.77734375" style="2" bestFit="1" customWidth="1"/>
    <col min="3844" max="4051" width="11.44140625" style="2"/>
    <col min="4052" max="4052" width="52" style="2" customWidth="1"/>
    <col min="4053" max="4054" width="14" style="2" customWidth="1"/>
    <col min="4055" max="4055" width="4.88671875" style="2" customWidth="1"/>
    <col min="4056" max="4056" width="13.88671875" style="2" customWidth="1"/>
    <col min="4057" max="4057" width="2.109375" style="2" customWidth="1"/>
    <col min="4058" max="4058" width="2.5546875" style="2" customWidth="1"/>
    <col min="4059" max="4059" width="45" style="2" customWidth="1"/>
    <col min="4060" max="4071" width="13.33203125" style="2" customWidth="1"/>
    <col min="4072" max="4072" width="14.33203125" style="2" customWidth="1"/>
    <col min="4073" max="4073" width="13.33203125" style="2" customWidth="1"/>
    <col min="4074" max="4074" width="14.109375" style="2" customWidth="1"/>
    <col min="4075" max="4075" width="13.33203125" style="2" customWidth="1"/>
    <col min="4076" max="4076" width="14.33203125" style="2" customWidth="1"/>
    <col min="4077" max="4077" width="13.33203125" style="2" customWidth="1"/>
    <col min="4078" max="4078" width="14.33203125" style="2" customWidth="1"/>
    <col min="4079" max="4079" width="13.33203125" style="2" customWidth="1"/>
    <col min="4080" max="4080" width="14.44140625" style="2" customWidth="1"/>
    <col min="4081" max="4081" width="15.44140625" style="2" customWidth="1"/>
    <col min="4082" max="4082" width="15.21875" style="2" customWidth="1"/>
    <col min="4083" max="4083" width="12.21875" style="2" customWidth="1"/>
    <col min="4084" max="4084" width="63" style="2" customWidth="1"/>
    <col min="4085" max="4096" width="13.33203125" style="2" customWidth="1"/>
    <col min="4097" max="4097" width="14" style="2" customWidth="1"/>
    <col min="4098" max="4098" width="12.77734375" style="2" customWidth="1"/>
    <col min="4099" max="4099" width="63.77734375" style="2" bestFit="1" customWidth="1"/>
    <col min="4100" max="4307" width="11.44140625" style="2"/>
    <col min="4308" max="4308" width="52" style="2" customWidth="1"/>
    <col min="4309" max="4310" width="14" style="2" customWidth="1"/>
    <col min="4311" max="4311" width="4.88671875" style="2" customWidth="1"/>
    <col min="4312" max="4312" width="13.88671875" style="2" customWidth="1"/>
    <col min="4313" max="4313" width="2.109375" style="2" customWidth="1"/>
    <col min="4314" max="4314" width="2.5546875" style="2" customWidth="1"/>
    <col min="4315" max="4315" width="45" style="2" customWidth="1"/>
    <col min="4316" max="4327" width="13.33203125" style="2" customWidth="1"/>
    <col min="4328" max="4328" width="14.33203125" style="2" customWidth="1"/>
    <col min="4329" max="4329" width="13.33203125" style="2" customWidth="1"/>
    <col min="4330" max="4330" width="14.109375" style="2" customWidth="1"/>
    <col min="4331" max="4331" width="13.33203125" style="2" customWidth="1"/>
    <col min="4332" max="4332" width="14.33203125" style="2" customWidth="1"/>
    <col min="4333" max="4333" width="13.33203125" style="2" customWidth="1"/>
    <col min="4334" max="4334" width="14.33203125" style="2" customWidth="1"/>
    <col min="4335" max="4335" width="13.33203125" style="2" customWidth="1"/>
    <col min="4336" max="4336" width="14.44140625" style="2" customWidth="1"/>
    <col min="4337" max="4337" width="15.44140625" style="2" customWidth="1"/>
    <col min="4338" max="4338" width="15.21875" style="2" customWidth="1"/>
    <col min="4339" max="4339" width="12.21875" style="2" customWidth="1"/>
    <col min="4340" max="4340" width="63" style="2" customWidth="1"/>
    <col min="4341" max="4352" width="13.33203125" style="2" customWidth="1"/>
    <col min="4353" max="4353" width="14" style="2" customWidth="1"/>
    <col min="4354" max="4354" width="12.77734375" style="2" customWidth="1"/>
    <col min="4355" max="4355" width="63.77734375" style="2" bestFit="1" customWidth="1"/>
    <col min="4356" max="4563" width="11.44140625" style="2"/>
    <col min="4564" max="4564" width="52" style="2" customWidth="1"/>
    <col min="4565" max="4566" width="14" style="2" customWidth="1"/>
    <col min="4567" max="4567" width="4.88671875" style="2" customWidth="1"/>
    <col min="4568" max="4568" width="13.88671875" style="2" customWidth="1"/>
    <col min="4569" max="4569" width="2.109375" style="2" customWidth="1"/>
    <col min="4570" max="4570" width="2.5546875" style="2" customWidth="1"/>
    <col min="4571" max="4571" width="45" style="2" customWidth="1"/>
    <col min="4572" max="4583" width="13.33203125" style="2" customWidth="1"/>
    <col min="4584" max="4584" width="14.33203125" style="2" customWidth="1"/>
    <col min="4585" max="4585" width="13.33203125" style="2" customWidth="1"/>
    <col min="4586" max="4586" width="14.109375" style="2" customWidth="1"/>
    <col min="4587" max="4587" width="13.33203125" style="2" customWidth="1"/>
    <col min="4588" max="4588" width="14.33203125" style="2" customWidth="1"/>
    <col min="4589" max="4589" width="13.33203125" style="2" customWidth="1"/>
    <col min="4590" max="4590" width="14.33203125" style="2" customWidth="1"/>
    <col min="4591" max="4591" width="13.33203125" style="2" customWidth="1"/>
    <col min="4592" max="4592" width="14.44140625" style="2" customWidth="1"/>
    <col min="4593" max="4593" width="15.44140625" style="2" customWidth="1"/>
    <col min="4594" max="4594" width="15.21875" style="2" customWidth="1"/>
    <col min="4595" max="4595" width="12.21875" style="2" customWidth="1"/>
    <col min="4596" max="4596" width="63" style="2" customWidth="1"/>
    <col min="4597" max="4608" width="13.33203125" style="2" customWidth="1"/>
    <col min="4609" max="4609" width="14" style="2" customWidth="1"/>
    <col min="4610" max="4610" width="12.77734375" style="2" customWidth="1"/>
    <col min="4611" max="4611" width="63.77734375" style="2" bestFit="1" customWidth="1"/>
    <col min="4612" max="4819" width="11.44140625" style="2"/>
    <col min="4820" max="4820" width="52" style="2" customWidth="1"/>
    <col min="4821" max="4822" width="14" style="2" customWidth="1"/>
    <col min="4823" max="4823" width="4.88671875" style="2" customWidth="1"/>
    <col min="4824" max="4824" width="13.88671875" style="2" customWidth="1"/>
    <col min="4825" max="4825" width="2.109375" style="2" customWidth="1"/>
    <col min="4826" max="4826" width="2.5546875" style="2" customWidth="1"/>
    <col min="4827" max="4827" width="45" style="2" customWidth="1"/>
    <col min="4828" max="4839" width="13.33203125" style="2" customWidth="1"/>
    <col min="4840" max="4840" width="14.33203125" style="2" customWidth="1"/>
    <col min="4841" max="4841" width="13.33203125" style="2" customWidth="1"/>
    <col min="4842" max="4842" width="14.109375" style="2" customWidth="1"/>
    <col min="4843" max="4843" width="13.33203125" style="2" customWidth="1"/>
    <col min="4844" max="4844" width="14.33203125" style="2" customWidth="1"/>
    <col min="4845" max="4845" width="13.33203125" style="2" customWidth="1"/>
    <col min="4846" max="4846" width="14.33203125" style="2" customWidth="1"/>
    <col min="4847" max="4847" width="13.33203125" style="2" customWidth="1"/>
    <col min="4848" max="4848" width="14.44140625" style="2" customWidth="1"/>
    <col min="4849" max="4849" width="15.44140625" style="2" customWidth="1"/>
    <col min="4850" max="4850" width="15.21875" style="2" customWidth="1"/>
    <col min="4851" max="4851" width="12.21875" style="2" customWidth="1"/>
    <col min="4852" max="4852" width="63" style="2" customWidth="1"/>
    <col min="4853" max="4864" width="13.33203125" style="2" customWidth="1"/>
    <col min="4865" max="4865" width="14" style="2" customWidth="1"/>
    <col min="4866" max="4866" width="12.77734375" style="2" customWidth="1"/>
    <col min="4867" max="4867" width="63.77734375" style="2" bestFit="1" customWidth="1"/>
    <col min="4868" max="5075" width="11.44140625" style="2"/>
    <col min="5076" max="5076" width="52" style="2" customWidth="1"/>
    <col min="5077" max="5078" width="14" style="2" customWidth="1"/>
    <col min="5079" max="5079" width="4.88671875" style="2" customWidth="1"/>
    <col min="5080" max="5080" width="13.88671875" style="2" customWidth="1"/>
    <col min="5081" max="5081" width="2.109375" style="2" customWidth="1"/>
    <col min="5082" max="5082" width="2.5546875" style="2" customWidth="1"/>
    <col min="5083" max="5083" width="45" style="2" customWidth="1"/>
    <col min="5084" max="5095" width="13.33203125" style="2" customWidth="1"/>
    <col min="5096" max="5096" width="14.33203125" style="2" customWidth="1"/>
    <col min="5097" max="5097" width="13.33203125" style="2" customWidth="1"/>
    <col min="5098" max="5098" width="14.109375" style="2" customWidth="1"/>
    <col min="5099" max="5099" width="13.33203125" style="2" customWidth="1"/>
    <col min="5100" max="5100" width="14.33203125" style="2" customWidth="1"/>
    <col min="5101" max="5101" width="13.33203125" style="2" customWidth="1"/>
    <col min="5102" max="5102" width="14.33203125" style="2" customWidth="1"/>
    <col min="5103" max="5103" width="13.33203125" style="2" customWidth="1"/>
    <col min="5104" max="5104" width="14.44140625" style="2" customWidth="1"/>
    <col min="5105" max="5105" width="15.44140625" style="2" customWidth="1"/>
    <col min="5106" max="5106" width="15.21875" style="2" customWidth="1"/>
    <col min="5107" max="5107" width="12.21875" style="2" customWidth="1"/>
    <col min="5108" max="5108" width="63" style="2" customWidth="1"/>
    <col min="5109" max="5120" width="13.33203125" style="2" customWidth="1"/>
    <col min="5121" max="5121" width="14" style="2" customWidth="1"/>
    <col min="5122" max="5122" width="12.77734375" style="2" customWidth="1"/>
    <col min="5123" max="5123" width="63.77734375" style="2" bestFit="1" customWidth="1"/>
    <col min="5124" max="5331" width="11.44140625" style="2"/>
    <col min="5332" max="5332" width="52" style="2" customWidth="1"/>
    <col min="5333" max="5334" width="14" style="2" customWidth="1"/>
    <col min="5335" max="5335" width="4.88671875" style="2" customWidth="1"/>
    <col min="5336" max="5336" width="13.88671875" style="2" customWidth="1"/>
    <col min="5337" max="5337" width="2.109375" style="2" customWidth="1"/>
    <col min="5338" max="5338" width="2.5546875" style="2" customWidth="1"/>
    <col min="5339" max="5339" width="45" style="2" customWidth="1"/>
    <col min="5340" max="5351" width="13.33203125" style="2" customWidth="1"/>
    <col min="5352" max="5352" width="14.33203125" style="2" customWidth="1"/>
    <col min="5353" max="5353" width="13.33203125" style="2" customWidth="1"/>
    <col min="5354" max="5354" width="14.109375" style="2" customWidth="1"/>
    <col min="5355" max="5355" width="13.33203125" style="2" customWidth="1"/>
    <col min="5356" max="5356" width="14.33203125" style="2" customWidth="1"/>
    <col min="5357" max="5357" width="13.33203125" style="2" customWidth="1"/>
    <col min="5358" max="5358" width="14.33203125" style="2" customWidth="1"/>
    <col min="5359" max="5359" width="13.33203125" style="2" customWidth="1"/>
    <col min="5360" max="5360" width="14.44140625" style="2" customWidth="1"/>
    <col min="5361" max="5361" width="15.44140625" style="2" customWidth="1"/>
    <col min="5362" max="5362" width="15.21875" style="2" customWidth="1"/>
    <col min="5363" max="5363" width="12.21875" style="2" customWidth="1"/>
    <col min="5364" max="5364" width="63" style="2" customWidth="1"/>
    <col min="5365" max="5376" width="13.33203125" style="2" customWidth="1"/>
    <col min="5377" max="5377" width="14" style="2" customWidth="1"/>
    <col min="5378" max="5378" width="12.77734375" style="2" customWidth="1"/>
    <col min="5379" max="5379" width="63.77734375" style="2" bestFit="1" customWidth="1"/>
    <col min="5380" max="5587" width="11.44140625" style="2"/>
    <col min="5588" max="5588" width="52" style="2" customWidth="1"/>
    <col min="5589" max="5590" width="14" style="2" customWidth="1"/>
    <col min="5591" max="5591" width="4.88671875" style="2" customWidth="1"/>
    <col min="5592" max="5592" width="13.88671875" style="2" customWidth="1"/>
    <col min="5593" max="5593" width="2.109375" style="2" customWidth="1"/>
    <col min="5594" max="5594" width="2.5546875" style="2" customWidth="1"/>
    <col min="5595" max="5595" width="45" style="2" customWidth="1"/>
    <col min="5596" max="5607" width="13.33203125" style="2" customWidth="1"/>
    <col min="5608" max="5608" width="14.33203125" style="2" customWidth="1"/>
    <col min="5609" max="5609" width="13.33203125" style="2" customWidth="1"/>
    <col min="5610" max="5610" width="14.109375" style="2" customWidth="1"/>
    <col min="5611" max="5611" width="13.33203125" style="2" customWidth="1"/>
    <col min="5612" max="5612" width="14.33203125" style="2" customWidth="1"/>
    <col min="5613" max="5613" width="13.33203125" style="2" customWidth="1"/>
    <col min="5614" max="5614" width="14.33203125" style="2" customWidth="1"/>
    <col min="5615" max="5615" width="13.33203125" style="2" customWidth="1"/>
    <col min="5616" max="5616" width="14.44140625" style="2" customWidth="1"/>
    <col min="5617" max="5617" width="15.44140625" style="2" customWidth="1"/>
    <col min="5618" max="5618" width="15.21875" style="2" customWidth="1"/>
    <col min="5619" max="5619" width="12.21875" style="2" customWidth="1"/>
    <col min="5620" max="5620" width="63" style="2" customWidth="1"/>
    <col min="5621" max="5632" width="13.33203125" style="2" customWidth="1"/>
    <col min="5633" max="5633" width="14" style="2" customWidth="1"/>
    <col min="5634" max="5634" width="12.77734375" style="2" customWidth="1"/>
    <col min="5635" max="5635" width="63.77734375" style="2" bestFit="1" customWidth="1"/>
    <col min="5636" max="5843" width="11.44140625" style="2"/>
    <col min="5844" max="5844" width="52" style="2" customWidth="1"/>
    <col min="5845" max="5846" width="14" style="2" customWidth="1"/>
    <col min="5847" max="5847" width="4.88671875" style="2" customWidth="1"/>
    <col min="5848" max="5848" width="13.88671875" style="2" customWidth="1"/>
    <col min="5849" max="5849" width="2.109375" style="2" customWidth="1"/>
    <col min="5850" max="5850" width="2.5546875" style="2" customWidth="1"/>
    <col min="5851" max="5851" width="45" style="2" customWidth="1"/>
    <col min="5852" max="5863" width="13.33203125" style="2" customWidth="1"/>
    <col min="5864" max="5864" width="14.33203125" style="2" customWidth="1"/>
    <col min="5865" max="5865" width="13.33203125" style="2" customWidth="1"/>
    <col min="5866" max="5866" width="14.109375" style="2" customWidth="1"/>
    <col min="5867" max="5867" width="13.33203125" style="2" customWidth="1"/>
    <col min="5868" max="5868" width="14.33203125" style="2" customWidth="1"/>
    <col min="5869" max="5869" width="13.33203125" style="2" customWidth="1"/>
    <col min="5870" max="5870" width="14.33203125" style="2" customWidth="1"/>
    <col min="5871" max="5871" width="13.33203125" style="2" customWidth="1"/>
    <col min="5872" max="5872" width="14.44140625" style="2" customWidth="1"/>
    <col min="5873" max="5873" width="15.44140625" style="2" customWidth="1"/>
    <col min="5874" max="5874" width="15.21875" style="2" customWidth="1"/>
    <col min="5875" max="5875" width="12.21875" style="2" customWidth="1"/>
    <col min="5876" max="5876" width="63" style="2" customWidth="1"/>
    <col min="5877" max="5888" width="13.33203125" style="2" customWidth="1"/>
    <col min="5889" max="5889" width="14" style="2" customWidth="1"/>
    <col min="5890" max="5890" width="12.77734375" style="2" customWidth="1"/>
    <col min="5891" max="5891" width="63.77734375" style="2" bestFit="1" customWidth="1"/>
    <col min="5892" max="6099" width="11.44140625" style="2"/>
    <col min="6100" max="6100" width="52" style="2" customWidth="1"/>
    <col min="6101" max="6102" width="14" style="2" customWidth="1"/>
    <col min="6103" max="6103" width="4.88671875" style="2" customWidth="1"/>
    <col min="6104" max="6104" width="13.88671875" style="2" customWidth="1"/>
    <col min="6105" max="6105" width="2.109375" style="2" customWidth="1"/>
    <col min="6106" max="6106" width="2.5546875" style="2" customWidth="1"/>
    <col min="6107" max="6107" width="45" style="2" customWidth="1"/>
    <col min="6108" max="6119" width="13.33203125" style="2" customWidth="1"/>
    <col min="6120" max="6120" width="14.33203125" style="2" customWidth="1"/>
    <col min="6121" max="6121" width="13.33203125" style="2" customWidth="1"/>
    <col min="6122" max="6122" width="14.109375" style="2" customWidth="1"/>
    <col min="6123" max="6123" width="13.33203125" style="2" customWidth="1"/>
    <col min="6124" max="6124" width="14.33203125" style="2" customWidth="1"/>
    <col min="6125" max="6125" width="13.33203125" style="2" customWidth="1"/>
    <col min="6126" max="6126" width="14.33203125" style="2" customWidth="1"/>
    <col min="6127" max="6127" width="13.33203125" style="2" customWidth="1"/>
    <col min="6128" max="6128" width="14.44140625" style="2" customWidth="1"/>
    <col min="6129" max="6129" width="15.44140625" style="2" customWidth="1"/>
    <col min="6130" max="6130" width="15.21875" style="2" customWidth="1"/>
    <col min="6131" max="6131" width="12.21875" style="2" customWidth="1"/>
    <col min="6132" max="6132" width="63" style="2" customWidth="1"/>
    <col min="6133" max="6144" width="13.33203125" style="2" customWidth="1"/>
    <col min="6145" max="6145" width="14" style="2" customWidth="1"/>
    <col min="6146" max="6146" width="12.77734375" style="2" customWidth="1"/>
    <col min="6147" max="6147" width="63.77734375" style="2" bestFit="1" customWidth="1"/>
    <col min="6148" max="6355" width="11.44140625" style="2"/>
    <col min="6356" max="6356" width="52" style="2" customWidth="1"/>
    <col min="6357" max="6358" width="14" style="2" customWidth="1"/>
    <col min="6359" max="6359" width="4.88671875" style="2" customWidth="1"/>
    <col min="6360" max="6360" width="13.88671875" style="2" customWidth="1"/>
    <col min="6361" max="6361" width="2.109375" style="2" customWidth="1"/>
    <col min="6362" max="6362" width="2.5546875" style="2" customWidth="1"/>
    <col min="6363" max="6363" width="45" style="2" customWidth="1"/>
    <col min="6364" max="6375" width="13.33203125" style="2" customWidth="1"/>
    <col min="6376" max="6376" width="14.33203125" style="2" customWidth="1"/>
    <col min="6377" max="6377" width="13.33203125" style="2" customWidth="1"/>
    <col min="6378" max="6378" width="14.109375" style="2" customWidth="1"/>
    <col min="6379" max="6379" width="13.33203125" style="2" customWidth="1"/>
    <col min="6380" max="6380" width="14.33203125" style="2" customWidth="1"/>
    <col min="6381" max="6381" width="13.33203125" style="2" customWidth="1"/>
    <col min="6382" max="6382" width="14.33203125" style="2" customWidth="1"/>
    <col min="6383" max="6383" width="13.33203125" style="2" customWidth="1"/>
    <col min="6384" max="6384" width="14.44140625" style="2" customWidth="1"/>
    <col min="6385" max="6385" width="15.44140625" style="2" customWidth="1"/>
    <col min="6386" max="6386" width="15.21875" style="2" customWidth="1"/>
    <col min="6387" max="6387" width="12.21875" style="2" customWidth="1"/>
    <col min="6388" max="6388" width="63" style="2" customWidth="1"/>
    <col min="6389" max="6400" width="13.33203125" style="2" customWidth="1"/>
    <col min="6401" max="6401" width="14" style="2" customWidth="1"/>
    <col min="6402" max="6402" width="12.77734375" style="2" customWidth="1"/>
    <col min="6403" max="6403" width="63.77734375" style="2" bestFit="1" customWidth="1"/>
    <col min="6404" max="6611" width="11.44140625" style="2"/>
    <col min="6612" max="6612" width="52" style="2" customWidth="1"/>
    <col min="6613" max="6614" width="14" style="2" customWidth="1"/>
    <col min="6615" max="6615" width="4.88671875" style="2" customWidth="1"/>
    <col min="6616" max="6616" width="13.88671875" style="2" customWidth="1"/>
    <col min="6617" max="6617" width="2.109375" style="2" customWidth="1"/>
    <col min="6618" max="6618" width="2.5546875" style="2" customWidth="1"/>
    <col min="6619" max="6619" width="45" style="2" customWidth="1"/>
    <col min="6620" max="6631" width="13.33203125" style="2" customWidth="1"/>
    <col min="6632" max="6632" width="14.33203125" style="2" customWidth="1"/>
    <col min="6633" max="6633" width="13.33203125" style="2" customWidth="1"/>
    <col min="6634" max="6634" width="14.109375" style="2" customWidth="1"/>
    <col min="6635" max="6635" width="13.33203125" style="2" customWidth="1"/>
    <col min="6636" max="6636" width="14.33203125" style="2" customWidth="1"/>
    <col min="6637" max="6637" width="13.33203125" style="2" customWidth="1"/>
    <col min="6638" max="6638" width="14.33203125" style="2" customWidth="1"/>
    <col min="6639" max="6639" width="13.33203125" style="2" customWidth="1"/>
    <col min="6640" max="6640" width="14.44140625" style="2" customWidth="1"/>
    <col min="6641" max="6641" width="15.44140625" style="2" customWidth="1"/>
    <col min="6642" max="6642" width="15.21875" style="2" customWidth="1"/>
    <col min="6643" max="6643" width="12.21875" style="2" customWidth="1"/>
    <col min="6644" max="6644" width="63" style="2" customWidth="1"/>
    <col min="6645" max="6656" width="13.33203125" style="2" customWidth="1"/>
    <col min="6657" max="6657" width="14" style="2" customWidth="1"/>
    <col min="6658" max="6658" width="12.77734375" style="2" customWidth="1"/>
    <col min="6659" max="6659" width="63.77734375" style="2" bestFit="1" customWidth="1"/>
    <col min="6660" max="6867" width="11.44140625" style="2"/>
    <col min="6868" max="6868" width="52" style="2" customWidth="1"/>
    <col min="6869" max="6870" width="14" style="2" customWidth="1"/>
    <col min="6871" max="6871" width="4.88671875" style="2" customWidth="1"/>
    <col min="6872" max="6872" width="13.88671875" style="2" customWidth="1"/>
    <col min="6873" max="6873" width="2.109375" style="2" customWidth="1"/>
    <col min="6874" max="6874" width="2.5546875" style="2" customWidth="1"/>
    <col min="6875" max="6875" width="45" style="2" customWidth="1"/>
    <col min="6876" max="6887" width="13.33203125" style="2" customWidth="1"/>
    <col min="6888" max="6888" width="14.33203125" style="2" customWidth="1"/>
    <col min="6889" max="6889" width="13.33203125" style="2" customWidth="1"/>
    <col min="6890" max="6890" width="14.109375" style="2" customWidth="1"/>
    <col min="6891" max="6891" width="13.33203125" style="2" customWidth="1"/>
    <col min="6892" max="6892" width="14.33203125" style="2" customWidth="1"/>
    <col min="6893" max="6893" width="13.33203125" style="2" customWidth="1"/>
    <col min="6894" max="6894" width="14.33203125" style="2" customWidth="1"/>
    <col min="6895" max="6895" width="13.33203125" style="2" customWidth="1"/>
    <col min="6896" max="6896" width="14.44140625" style="2" customWidth="1"/>
    <col min="6897" max="6897" width="15.44140625" style="2" customWidth="1"/>
    <col min="6898" max="6898" width="15.21875" style="2" customWidth="1"/>
    <col min="6899" max="6899" width="12.21875" style="2" customWidth="1"/>
    <col min="6900" max="6900" width="63" style="2" customWidth="1"/>
    <col min="6901" max="6912" width="13.33203125" style="2" customWidth="1"/>
    <col min="6913" max="6913" width="14" style="2" customWidth="1"/>
    <col min="6914" max="6914" width="12.77734375" style="2" customWidth="1"/>
    <col min="6915" max="6915" width="63.77734375" style="2" bestFit="1" customWidth="1"/>
    <col min="6916" max="7123" width="11.44140625" style="2"/>
    <col min="7124" max="7124" width="52" style="2" customWidth="1"/>
    <col min="7125" max="7126" width="14" style="2" customWidth="1"/>
    <col min="7127" max="7127" width="4.88671875" style="2" customWidth="1"/>
    <col min="7128" max="7128" width="13.88671875" style="2" customWidth="1"/>
    <col min="7129" max="7129" width="2.109375" style="2" customWidth="1"/>
    <col min="7130" max="7130" width="2.5546875" style="2" customWidth="1"/>
    <col min="7131" max="7131" width="45" style="2" customWidth="1"/>
    <col min="7132" max="7143" width="13.33203125" style="2" customWidth="1"/>
    <col min="7144" max="7144" width="14.33203125" style="2" customWidth="1"/>
    <col min="7145" max="7145" width="13.33203125" style="2" customWidth="1"/>
    <col min="7146" max="7146" width="14.109375" style="2" customWidth="1"/>
    <col min="7147" max="7147" width="13.33203125" style="2" customWidth="1"/>
    <col min="7148" max="7148" width="14.33203125" style="2" customWidth="1"/>
    <col min="7149" max="7149" width="13.33203125" style="2" customWidth="1"/>
    <col min="7150" max="7150" width="14.33203125" style="2" customWidth="1"/>
    <col min="7151" max="7151" width="13.33203125" style="2" customWidth="1"/>
    <col min="7152" max="7152" width="14.44140625" style="2" customWidth="1"/>
    <col min="7153" max="7153" width="15.44140625" style="2" customWidth="1"/>
    <col min="7154" max="7154" width="15.21875" style="2" customWidth="1"/>
    <col min="7155" max="7155" width="12.21875" style="2" customWidth="1"/>
    <col min="7156" max="7156" width="63" style="2" customWidth="1"/>
    <col min="7157" max="7168" width="13.33203125" style="2" customWidth="1"/>
    <col min="7169" max="7169" width="14" style="2" customWidth="1"/>
    <col min="7170" max="7170" width="12.77734375" style="2" customWidth="1"/>
    <col min="7171" max="7171" width="63.77734375" style="2" bestFit="1" customWidth="1"/>
    <col min="7172" max="7379" width="11.44140625" style="2"/>
    <col min="7380" max="7380" width="52" style="2" customWidth="1"/>
    <col min="7381" max="7382" width="14" style="2" customWidth="1"/>
    <col min="7383" max="7383" width="4.88671875" style="2" customWidth="1"/>
    <col min="7384" max="7384" width="13.88671875" style="2" customWidth="1"/>
    <col min="7385" max="7385" width="2.109375" style="2" customWidth="1"/>
    <col min="7386" max="7386" width="2.5546875" style="2" customWidth="1"/>
    <col min="7387" max="7387" width="45" style="2" customWidth="1"/>
    <col min="7388" max="7399" width="13.33203125" style="2" customWidth="1"/>
    <col min="7400" max="7400" width="14.33203125" style="2" customWidth="1"/>
    <col min="7401" max="7401" width="13.33203125" style="2" customWidth="1"/>
    <col min="7402" max="7402" width="14.109375" style="2" customWidth="1"/>
    <col min="7403" max="7403" width="13.33203125" style="2" customWidth="1"/>
    <col min="7404" max="7404" width="14.33203125" style="2" customWidth="1"/>
    <col min="7405" max="7405" width="13.33203125" style="2" customWidth="1"/>
    <col min="7406" max="7406" width="14.33203125" style="2" customWidth="1"/>
    <col min="7407" max="7407" width="13.33203125" style="2" customWidth="1"/>
    <col min="7408" max="7408" width="14.44140625" style="2" customWidth="1"/>
    <col min="7409" max="7409" width="15.44140625" style="2" customWidth="1"/>
    <col min="7410" max="7410" width="15.21875" style="2" customWidth="1"/>
    <col min="7411" max="7411" width="12.21875" style="2" customWidth="1"/>
    <col min="7412" max="7412" width="63" style="2" customWidth="1"/>
    <col min="7413" max="7424" width="13.33203125" style="2" customWidth="1"/>
    <col min="7425" max="7425" width="14" style="2" customWidth="1"/>
    <col min="7426" max="7426" width="12.77734375" style="2" customWidth="1"/>
    <col min="7427" max="7427" width="63.77734375" style="2" bestFit="1" customWidth="1"/>
    <col min="7428" max="7635" width="11.44140625" style="2"/>
    <col min="7636" max="7636" width="52" style="2" customWidth="1"/>
    <col min="7637" max="7638" width="14" style="2" customWidth="1"/>
    <col min="7639" max="7639" width="4.88671875" style="2" customWidth="1"/>
    <col min="7640" max="7640" width="13.88671875" style="2" customWidth="1"/>
    <col min="7641" max="7641" width="2.109375" style="2" customWidth="1"/>
    <col min="7642" max="7642" width="2.5546875" style="2" customWidth="1"/>
    <col min="7643" max="7643" width="45" style="2" customWidth="1"/>
    <col min="7644" max="7655" width="13.33203125" style="2" customWidth="1"/>
    <col min="7656" max="7656" width="14.33203125" style="2" customWidth="1"/>
    <col min="7657" max="7657" width="13.33203125" style="2" customWidth="1"/>
    <col min="7658" max="7658" width="14.109375" style="2" customWidth="1"/>
    <col min="7659" max="7659" width="13.33203125" style="2" customWidth="1"/>
    <col min="7660" max="7660" width="14.33203125" style="2" customWidth="1"/>
    <col min="7661" max="7661" width="13.33203125" style="2" customWidth="1"/>
    <col min="7662" max="7662" width="14.33203125" style="2" customWidth="1"/>
    <col min="7663" max="7663" width="13.33203125" style="2" customWidth="1"/>
    <col min="7664" max="7664" width="14.44140625" style="2" customWidth="1"/>
    <col min="7665" max="7665" width="15.44140625" style="2" customWidth="1"/>
    <col min="7666" max="7666" width="15.21875" style="2" customWidth="1"/>
    <col min="7667" max="7667" width="12.21875" style="2" customWidth="1"/>
    <col min="7668" max="7668" width="63" style="2" customWidth="1"/>
    <col min="7669" max="7680" width="13.33203125" style="2" customWidth="1"/>
    <col min="7681" max="7681" width="14" style="2" customWidth="1"/>
    <col min="7682" max="7682" width="12.77734375" style="2" customWidth="1"/>
    <col min="7683" max="7683" width="63.77734375" style="2" bestFit="1" customWidth="1"/>
    <col min="7684" max="7891" width="11.44140625" style="2"/>
    <col min="7892" max="7892" width="52" style="2" customWidth="1"/>
    <col min="7893" max="7894" width="14" style="2" customWidth="1"/>
    <col min="7895" max="7895" width="4.88671875" style="2" customWidth="1"/>
    <col min="7896" max="7896" width="13.88671875" style="2" customWidth="1"/>
    <col min="7897" max="7897" width="2.109375" style="2" customWidth="1"/>
    <col min="7898" max="7898" width="2.5546875" style="2" customWidth="1"/>
    <col min="7899" max="7899" width="45" style="2" customWidth="1"/>
    <col min="7900" max="7911" width="13.33203125" style="2" customWidth="1"/>
    <col min="7912" max="7912" width="14.33203125" style="2" customWidth="1"/>
    <col min="7913" max="7913" width="13.33203125" style="2" customWidth="1"/>
    <col min="7914" max="7914" width="14.109375" style="2" customWidth="1"/>
    <col min="7915" max="7915" width="13.33203125" style="2" customWidth="1"/>
    <col min="7916" max="7916" width="14.33203125" style="2" customWidth="1"/>
    <col min="7917" max="7917" width="13.33203125" style="2" customWidth="1"/>
    <col min="7918" max="7918" width="14.33203125" style="2" customWidth="1"/>
    <col min="7919" max="7919" width="13.33203125" style="2" customWidth="1"/>
    <col min="7920" max="7920" width="14.44140625" style="2" customWidth="1"/>
    <col min="7921" max="7921" width="15.44140625" style="2" customWidth="1"/>
    <col min="7922" max="7922" width="15.21875" style="2" customWidth="1"/>
    <col min="7923" max="7923" width="12.21875" style="2" customWidth="1"/>
    <col min="7924" max="7924" width="63" style="2" customWidth="1"/>
    <col min="7925" max="7936" width="13.33203125" style="2" customWidth="1"/>
    <col min="7937" max="7937" width="14" style="2" customWidth="1"/>
    <col min="7938" max="7938" width="12.77734375" style="2" customWidth="1"/>
    <col min="7939" max="7939" width="63.77734375" style="2" bestFit="1" customWidth="1"/>
    <col min="7940" max="8147" width="11.44140625" style="2"/>
    <col min="8148" max="8148" width="52" style="2" customWidth="1"/>
    <col min="8149" max="8150" width="14" style="2" customWidth="1"/>
    <col min="8151" max="8151" width="4.88671875" style="2" customWidth="1"/>
    <col min="8152" max="8152" width="13.88671875" style="2" customWidth="1"/>
    <col min="8153" max="8153" width="2.109375" style="2" customWidth="1"/>
    <col min="8154" max="8154" width="2.5546875" style="2" customWidth="1"/>
    <col min="8155" max="8155" width="45" style="2" customWidth="1"/>
    <col min="8156" max="8167" width="13.33203125" style="2" customWidth="1"/>
    <col min="8168" max="8168" width="14.33203125" style="2" customWidth="1"/>
    <col min="8169" max="8169" width="13.33203125" style="2" customWidth="1"/>
    <col min="8170" max="8170" width="14.109375" style="2" customWidth="1"/>
    <col min="8171" max="8171" width="13.33203125" style="2" customWidth="1"/>
    <col min="8172" max="8172" width="14.33203125" style="2" customWidth="1"/>
    <col min="8173" max="8173" width="13.33203125" style="2" customWidth="1"/>
    <col min="8174" max="8174" width="14.33203125" style="2" customWidth="1"/>
    <col min="8175" max="8175" width="13.33203125" style="2" customWidth="1"/>
    <col min="8176" max="8176" width="14.44140625" style="2" customWidth="1"/>
    <col min="8177" max="8177" width="15.44140625" style="2" customWidth="1"/>
    <col min="8178" max="8178" width="15.21875" style="2" customWidth="1"/>
    <col min="8179" max="8179" width="12.21875" style="2" customWidth="1"/>
    <col min="8180" max="8180" width="63" style="2" customWidth="1"/>
    <col min="8181" max="8192" width="13.33203125" style="2" customWidth="1"/>
    <col min="8193" max="8193" width="14" style="2" customWidth="1"/>
    <col min="8194" max="8194" width="12.77734375" style="2" customWidth="1"/>
    <col min="8195" max="8195" width="63.77734375" style="2" bestFit="1" customWidth="1"/>
    <col min="8196" max="8403" width="11.44140625" style="2"/>
    <col min="8404" max="8404" width="52" style="2" customWidth="1"/>
    <col min="8405" max="8406" width="14" style="2" customWidth="1"/>
    <col min="8407" max="8407" width="4.88671875" style="2" customWidth="1"/>
    <col min="8408" max="8408" width="13.88671875" style="2" customWidth="1"/>
    <col min="8409" max="8409" width="2.109375" style="2" customWidth="1"/>
    <col min="8410" max="8410" width="2.5546875" style="2" customWidth="1"/>
    <col min="8411" max="8411" width="45" style="2" customWidth="1"/>
    <col min="8412" max="8423" width="13.33203125" style="2" customWidth="1"/>
    <col min="8424" max="8424" width="14.33203125" style="2" customWidth="1"/>
    <col min="8425" max="8425" width="13.33203125" style="2" customWidth="1"/>
    <col min="8426" max="8426" width="14.109375" style="2" customWidth="1"/>
    <col min="8427" max="8427" width="13.33203125" style="2" customWidth="1"/>
    <col min="8428" max="8428" width="14.33203125" style="2" customWidth="1"/>
    <col min="8429" max="8429" width="13.33203125" style="2" customWidth="1"/>
    <col min="8430" max="8430" width="14.33203125" style="2" customWidth="1"/>
    <col min="8431" max="8431" width="13.33203125" style="2" customWidth="1"/>
    <col min="8432" max="8432" width="14.44140625" style="2" customWidth="1"/>
    <col min="8433" max="8433" width="15.44140625" style="2" customWidth="1"/>
    <col min="8434" max="8434" width="15.21875" style="2" customWidth="1"/>
    <col min="8435" max="8435" width="12.21875" style="2" customWidth="1"/>
    <col min="8436" max="8436" width="63" style="2" customWidth="1"/>
    <col min="8437" max="8448" width="13.33203125" style="2" customWidth="1"/>
    <col min="8449" max="8449" width="14" style="2" customWidth="1"/>
    <col min="8450" max="8450" width="12.77734375" style="2" customWidth="1"/>
    <col min="8451" max="8451" width="63.77734375" style="2" bestFit="1" customWidth="1"/>
    <col min="8452" max="8659" width="11.44140625" style="2"/>
    <col min="8660" max="8660" width="52" style="2" customWidth="1"/>
    <col min="8661" max="8662" width="14" style="2" customWidth="1"/>
    <col min="8663" max="8663" width="4.88671875" style="2" customWidth="1"/>
    <col min="8664" max="8664" width="13.88671875" style="2" customWidth="1"/>
    <col min="8665" max="8665" width="2.109375" style="2" customWidth="1"/>
    <col min="8666" max="8666" width="2.5546875" style="2" customWidth="1"/>
    <col min="8667" max="8667" width="45" style="2" customWidth="1"/>
    <col min="8668" max="8679" width="13.33203125" style="2" customWidth="1"/>
    <col min="8680" max="8680" width="14.33203125" style="2" customWidth="1"/>
    <col min="8681" max="8681" width="13.33203125" style="2" customWidth="1"/>
    <col min="8682" max="8682" width="14.109375" style="2" customWidth="1"/>
    <col min="8683" max="8683" width="13.33203125" style="2" customWidth="1"/>
    <col min="8684" max="8684" width="14.33203125" style="2" customWidth="1"/>
    <col min="8685" max="8685" width="13.33203125" style="2" customWidth="1"/>
    <col min="8686" max="8686" width="14.33203125" style="2" customWidth="1"/>
    <col min="8687" max="8687" width="13.33203125" style="2" customWidth="1"/>
    <col min="8688" max="8688" width="14.44140625" style="2" customWidth="1"/>
    <col min="8689" max="8689" width="15.44140625" style="2" customWidth="1"/>
    <col min="8690" max="8690" width="15.21875" style="2" customWidth="1"/>
    <col min="8691" max="8691" width="12.21875" style="2" customWidth="1"/>
    <col min="8692" max="8692" width="63" style="2" customWidth="1"/>
    <col min="8693" max="8704" width="13.33203125" style="2" customWidth="1"/>
    <col min="8705" max="8705" width="14" style="2" customWidth="1"/>
    <col min="8706" max="8706" width="12.77734375" style="2" customWidth="1"/>
    <col min="8707" max="8707" width="63.77734375" style="2" bestFit="1" customWidth="1"/>
    <col min="8708" max="8915" width="11.44140625" style="2"/>
    <col min="8916" max="8916" width="52" style="2" customWidth="1"/>
    <col min="8917" max="8918" width="14" style="2" customWidth="1"/>
    <col min="8919" max="8919" width="4.88671875" style="2" customWidth="1"/>
    <col min="8920" max="8920" width="13.88671875" style="2" customWidth="1"/>
    <col min="8921" max="8921" width="2.109375" style="2" customWidth="1"/>
    <col min="8922" max="8922" width="2.5546875" style="2" customWidth="1"/>
    <col min="8923" max="8923" width="45" style="2" customWidth="1"/>
    <col min="8924" max="8935" width="13.33203125" style="2" customWidth="1"/>
    <col min="8936" max="8936" width="14.33203125" style="2" customWidth="1"/>
    <col min="8937" max="8937" width="13.33203125" style="2" customWidth="1"/>
    <col min="8938" max="8938" width="14.109375" style="2" customWidth="1"/>
    <col min="8939" max="8939" width="13.33203125" style="2" customWidth="1"/>
    <col min="8940" max="8940" width="14.33203125" style="2" customWidth="1"/>
    <col min="8941" max="8941" width="13.33203125" style="2" customWidth="1"/>
    <col min="8942" max="8942" width="14.33203125" style="2" customWidth="1"/>
    <col min="8943" max="8943" width="13.33203125" style="2" customWidth="1"/>
    <col min="8944" max="8944" width="14.44140625" style="2" customWidth="1"/>
    <col min="8945" max="8945" width="15.44140625" style="2" customWidth="1"/>
    <col min="8946" max="8946" width="15.21875" style="2" customWidth="1"/>
    <col min="8947" max="8947" width="12.21875" style="2" customWidth="1"/>
    <col min="8948" max="8948" width="63" style="2" customWidth="1"/>
    <col min="8949" max="8960" width="13.33203125" style="2" customWidth="1"/>
    <col min="8961" max="8961" width="14" style="2" customWidth="1"/>
    <col min="8962" max="8962" width="12.77734375" style="2" customWidth="1"/>
    <col min="8963" max="8963" width="63.77734375" style="2" bestFit="1" customWidth="1"/>
    <col min="8964" max="9171" width="11.44140625" style="2"/>
    <col min="9172" max="9172" width="52" style="2" customWidth="1"/>
    <col min="9173" max="9174" width="14" style="2" customWidth="1"/>
    <col min="9175" max="9175" width="4.88671875" style="2" customWidth="1"/>
    <col min="9176" max="9176" width="13.88671875" style="2" customWidth="1"/>
    <col min="9177" max="9177" width="2.109375" style="2" customWidth="1"/>
    <col min="9178" max="9178" width="2.5546875" style="2" customWidth="1"/>
    <col min="9179" max="9179" width="45" style="2" customWidth="1"/>
    <col min="9180" max="9191" width="13.33203125" style="2" customWidth="1"/>
    <col min="9192" max="9192" width="14.33203125" style="2" customWidth="1"/>
    <col min="9193" max="9193" width="13.33203125" style="2" customWidth="1"/>
    <col min="9194" max="9194" width="14.109375" style="2" customWidth="1"/>
    <col min="9195" max="9195" width="13.33203125" style="2" customWidth="1"/>
    <col min="9196" max="9196" width="14.33203125" style="2" customWidth="1"/>
    <col min="9197" max="9197" width="13.33203125" style="2" customWidth="1"/>
    <col min="9198" max="9198" width="14.33203125" style="2" customWidth="1"/>
    <col min="9199" max="9199" width="13.33203125" style="2" customWidth="1"/>
    <col min="9200" max="9200" width="14.44140625" style="2" customWidth="1"/>
    <col min="9201" max="9201" width="15.44140625" style="2" customWidth="1"/>
    <col min="9202" max="9202" width="15.21875" style="2" customWidth="1"/>
    <col min="9203" max="9203" width="12.21875" style="2" customWidth="1"/>
    <col min="9204" max="9204" width="63" style="2" customWidth="1"/>
    <col min="9205" max="9216" width="13.33203125" style="2" customWidth="1"/>
    <col min="9217" max="9217" width="14" style="2" customWidth="1"/>
    <col min="9218" max="9218" width="12.77734375" style="2" customWidth="1"/>
    <col min="9219" max="9219" width="63.77734375" style="2" bestFit="1" customWidth="1"/>
    <col min="9220" max="9427" width="11.44140625" style="2"/>
    <col min="9428" max="9428" width="52" style="2" customWidth="1"/>
    <col min="9429" max="9430" width="14" style="2" customWidth="1"/>
    <col min="9431" max="9431" width="4.88671875" style="2" customWidth="1"/>
    <col min="9432" max="9432" width="13.88671875" style="2" customWidth="1"/>
    <col min="9433" max="9433" width="2.109375" style="2" customWidth="1"/>
    <col min="9434" max="9434" width="2.5546875" style="2" customWidth="1"/>
    <col min="9435" max="9435" width="45" style="2" customWidth="1"/>
    <col min="9436" max="9447" width="13.33203125" style="2" customWidth="1"/>
    <col min="9448" max="9448" width="14.33203125" style="2" customWidth="1"/>
    <col min="9449" max="9449" width="13.33203125" style="2" customWidth="1"/>
    <col min="9450" max="9450" width="14.109375" style="2" customWidth="1"/>
    <col min="9451" max="9451" width="13.33203125" style="2" customWidth="1"/>
    <col min="9452" max="9452" width="14.33203125" style="2" customWidth="1"/>
    <col min="9453" max="9453" width="13.33203125" style="2" customWidth="1"/>
    <col min="9454" max="9454" width="14.33203125" style="2" customWidth="1"/>
    <col min="9455" max="9455" width="13.33203125" style="2" customWidth="1"/>
    <col min="9456" max="9456" width="14.44140625" style="2" customWidth="1"/>
    <col min="9457" max="9457" width="15.44140625" style="2" customWidth="1"/>
    <col min="9458" max="9458" width="15.21875" style="2" customWidth="1"/>
    <col min="9459" max="9459" width="12.21875" style="2" customWidth="1"/>
    <col min="9460" max="9460" width="63" style="2" customWidth="1"/>
    <col min="9461" max="9472" width="13.33203125" style="2" customWidth="1"/>
    <col min="9473" max="9473" width="14" style="2" customWidth="1"/>
    <col min="9474" max="9474" width="12.77734375" style="2" customWidth="1"/>
    <col min="9475" max="9475" width="63.77734375" style="2" bestFit="1" customWidth="1"/>
    <col min="9476" max="9683" width="11.44140625" style="2"/>
    <col min="9684" max="9684" width="52" style="2" customWidth="1"/>
    <col min="9685" max="9686" width="14" style="2" customWidth="1"/>
    <col min="9687" max="9687" width="4.88671875" style="2" customWidth="1"/>
    <col min="9688" max="9688" width="13.88671875" style="2" customWidth="1"/>
    <col min="9689" max="9689" width="2.109375" style="2" customWidth="1"/>
    <col min="9690" max="9690" width="2.5546875" style="2" customWidth="1"/>
    <col min="9691" max="9691" width="45" style="2" customWidth="1"/>
    <col min="9692" max="9703" width="13.33203125" style="2" customWidth="1"/>
    <col min="9704" max="9704" width="14.33203125" style="2" customWidth="1"/>
    <col min="9705" max="9705" width="13.33203125" style="2" customWidth="1"/>
    <col min="9706" max="9706" width="14.109375" style="2" customWidth="1"/>
    <col min="9707" max="9707" width="13.33203125" style="2" customWidth="1"/>
    <col min="9708" max="9708" width="14.33203125" style="2" customWidth="1"/>
    <col min="9709" max="9709" width="13.33203125" style="2" customWidth="1"/>
    <col min="9710" max="9710" width="14.33203125" style="2" customWidth="1"/>
    <col min="9711" max="9711" width="13.33203125" style="2" customWidth="1"/>
    <col min="9712" max="9712" width="14.44140625" style="2" customWidth="1"/>
    <col min="9713" max="9713" width="15.44140625" style="2" customWidth="1"/>
    <col min="9714" max="9714" width="15.21875" style="2" customWidth="1"/>
    <col min="9715" max="9715" width="12.21875" style="2" customWidth="1"/>
    <col min="9716" max="9716" width="63" style="2" customWidth="1"/>
    <col min="9717" max="9728" width="13.33203125" style="2" customWidth="1"/>
    <col min="9729" max="9729" width="14" style="2" customWidth="1"/>
    <col min="9730" max="9730" width="12.77734375" style="2" customWidth="1"/>
    <col min="9731" max="9731" width="63.77734375" style="2" bestFit="1" customWidth="1"/>
    <col min="9732" max="9939" width="11.44140625" style="2"/>
    <col min="9940" max="9940" width="52" style="2" customWidth="1"/>
    <col min="9941" max="9942" width="14" style="2" customWidth="1"/>
    <col min="9943" max="9943" width="4.88671875" style="2" customWidth="1"/>
    <col min="9944" max="9944" width="13.88671875" style="2" customWidth="1"/>
    <col min="9945" max="9945" width="2.109375" style="2" customWidth="1"/>
    <col min="9946" max="9946" width="2.5546875" style="2" customWidth="1"/>
    <col min="9947" max="9947" width="45" style="2" customWidth="1"/>
    <col min="9948" max="9959" width="13.33203125" style="2" customWidth="1"/>
    <col min="9960" max="9960" width="14.33203125" style="2" customWidth="1"/>
    <col min="9961" max="9961" width="13.33203125" style="2" customWidth="1"/>
    <col min="9962" max="9962" width="14.109375" style="2" customWidth="1"/>
    <col min="9963" max="9963" width="13.33203125" style="2" customWidth="1"/>
    <col min="9964" max="9964" width="14.33203125" style="2" customWidth="1"/>
    <col min="9965" max="9965" width="13.33203125" style="2" customWidth="1"/>
    <col min="9966" max="9966" width="14.33203125" style="2" customWidth="1"/>
    <col min="9967" max="9967" width="13.33203125" style="2" customWidth="1"/>
    <col min="9968" max="9968" width="14.44140625" style="2" customWidth="1"/>
    <col min="9969" max="9969" width="15.44140625" style="2" customWidth="1"/>
    <col min="9970" max="9970" width="15.21875" style="2" customWidth="1"/>
    <col min="9971" max="9971" width="12.21875" style="2" customWidth="1"/>
    <col min="9972" max="9972" width="63" style="2" customWidth="1"/>
    <col min="9973" max="9984" width="13.33203125" style="2" customWidth="1"/>
    <col min="9985" max="9985" width="14" style="2" customWidth="1"/>
    <col min="9986" max="9986" width="12.77734375" style="2" customWidth="1"/>
    <col min="9987" max="9987" width="63.77734375" style="2" bestFit="1" customWidth="1"/>
    <col min="9988" max="10195" width="11.44140625" style="2"/>
    <col min="10196" max="10196" width="52" style="2" customWidth="1"/>
    <col min="10197" max="10198" width="14" style="2" customWidth="1"/>
    <col min="10199" max="10199" width="4.88671875" style="2" customWidth="1"/>
    <col min="10200" max="10200" width="13.88671875" style="2" customWidth="1"/>
    <col min="10201" max="10201" width="2.109375" style="2" customWidth="1"/>
    <col min="10202" max="10202" width="2.5546875" style="2" customWidth="1"/>
    <col min="10203" max="10203" width="45" style="2" customWidth="1"/>
    <col min="10204" max="10215" width="13.33203125" style="2" customWidth="1"/>
    <col min="10216" max="10216" width="14.33203125" style="2" customWidth="1"/>
    <col min="10217" max="10217" width="13.33203125" style="2" customWidth="1"/>
    <col min="10218" max="10218" width="14.109375" style="2" customWidth="1"/>
    <col min="10219" max="10219" width="13.33203125" style="2" customWidth="1"/>
    <col min="10220" max="10220" width="14.33203125" style="2" customWidth="1"/>
    <col min="10221" max="10221" width="13.33203125" style="2" customWidth="1"/>
    <col min="10222" max="10222" width="14.33203125" style="2" customWidth="1"/>
    <col min="10223" max="10223" width="13.33203125" style="2" customWidth="1"/>
    <col min="10224" max="10224" width="14.44140625" style="2" customWidth="1"/>
    <col min="10225" max="10225" width="15.44140625" style="2" customWidth="1"/>
    <col min="10226" max="10226" width="15.21875" style="2" customWidth="1"/>
    <col min="10227" max="10227" width="12.21875" style="2" customWidth="1"/>
    <col min="10228" max="10228" width="63" style="2" customWidth="1"/>
    <col min="10229" max="10240" width="13.33203125" style="2" customWidth="1"/>
    <col min="10241" max="10241" width="14" style="2" customWidth="1"/>
    <col min="10242" max="10242" width="12.77734375" style="2" customWidth="1"/>
    <col min="10243" max="10243" width="63.77734375" style="2" bestFit="1" customWidth="1"/>
    <col min="10244" max="10451" width="11.44140625" style="2"/>
    <col min="10452" max="10452" width="52" style="2" customWidth="1"/>
    <col min="10453" max="10454" width="14" style="2" customWidth="1"/>
    <col min="10455" max="10455" width="4.88671875" style="2" customWidth="1"/>
    <col min="10456" max="10456" width="13.88671875" style="2" customWidth="1"/>
    <col min="10457" max="10457" width="2.109375" style="2" customWidth="1"/>
    <col min="10458" max="10458" width="2.5546875" style="2" customWidth="1"/>
    <col min="10459" max="10459" width="45" style="2" customWidth="1"/>
    <col min="10460" max="10471" width="13.33203125" style="2" customWidth="1"/>
    <col min="10472" max="10472" width="14.33203125" style="2" customWidth="1"/>
    <col min="10473" max="10473" width="13.33203125" style="2" customWidth="1"/>
    <col min="10474" max="10474" width="14.109375" style="2" customWidth="1"/>
    <col min="10475" max="10475" width="13.33203125" style="2" customWidth="1"/>
    <col min="10476" max="10476" width="14.33203125" style="2" customWidth="1"/>
    <col min="10477" max="10477" width="13.33203125" style="2" customWidth="1"/>
    <col min="10478" max="10478" width="14.33203125" style="2" customWidth="1"/>
    <col min="10479" max="10479" width="13.33203125" style="2" customWidth="1"/>
    <col min="10480" max="10480" width="14.44140625" style="2" customWidth="1"/>
    <col min="10481" max="10481" width="15.44140625" style="2" customWidth="1"/>
    <col min="10482" max="10482" width="15.21875" style="2" customWidth="1"/>
    <col min="10483" max="10483" width="12.21875" style="2" customWidth="1"/>
    <col min="10484" max="10484" width="63" style="2" customWidth="1"/>
    <col min="10485" max="10496" width="13.33203125" style="2" customWidth="1"/>
    <col min="10497" max="10497" width="14" style="2" customWidth="1"/>
    <col min="10498" max="10498" width="12.77734375" style="2" customWidth="1"/>
    <col min="10499" max="10499" width="63.77734375" style="2" bestFit="1" customWidth="1"/>
    <col min="10500" max="10707" width="11.44140625" style="2"/>
    <col min="10708" max="10708" width="52" style="2" customWidth="1"/>
    <col min="10709" max="10710" width="14" style="2" customWidth="1"/>
    <col min="10711" max="10711" width="4.88671875" style="2" customWidth="1"/>
    <col min="10712" max="10712" width="13.88671875" style="2" customWidth="1"/>
    <col min="10713" max="10713" width="2.109375" style="2" customWidth="1"/>
    <col min="10714" max="10714" width="2.5546875" style="2" customWidth="1"/>
    <col min="10715" max="10715" width="45" style="2" customWidth="1"/>
    <col min="10716" max="10727" width="13.33203125" style="2" customWidth="1"/>
    <col min="10728" max="10728" width="14.33203125" style="2" customWidth="1"/>
    <col min="10729" max="10729" width="13.33203125" style="2" customWidth="1"/>
    <col min="10730" max="10730" width="14.109375" style="2" customWidth="1"/>
    <col min="10731" max="10731" width="13.33203125" style="2" customWidth="1"/>
    <col min="10732" max="10732" width="14.33203125" style="2" customWidth="1"/>
    <col min="10733" max="10733" width="13.33203125" style="2" customWidth="1"/>
    <col min="10734" max="10734" width="14.33203125" style="2" customWidth="1"/>
    <col min="10735" max="10735" width="13.33203125" style="2" customWidth="1"/>
    <col min="10736" max="10736" width="14.44140625" style="2" customWidth="1"/>
    <col min="10737" max="10737" width="15.44140625" style="2" customWidth="1"/>
    <col min="10738" max="10738" width="15.21875" style="2" customWidth="1"/>
    <col min="10739" max="10739" width="12.21875" style="2" customWidth="1"/>
    <col min="10740" max="10740" width="63" style="2" customWidth="1"/>
    <col min="10741" max="10752" width="13.33203125" style="2" customWidth="1"/>
    <col min="10753" max="10753" width="14" style="2" customWidth="1"/>
    <col min="10754" max="10754" width="12.77734375" style="2" customWidth="1"/>
    <col min="10755" max="10755" width="63.77734375" style="2" bestFit="1" customWidth="1"/>
    <col min="10756" max="10963" width="11.44140625" style="2"/>
    <col min="10964" max="10964" width="52" style="2" customWidth="1"/>
    <col min="10965" max="10966" width="14" style="2" customWidth="1"/>
    <col min="10967" max="10967" width="4.88671875" style="2" customWidth="1"/>
    <col min="10968" max="10968" width="13.88671875" style="2" customWidth="1"/>
    <col min="10969" max="10969" width="2.109375" style="2" customWidth="1"/>
    <col min="10970" max="10970" width="2.5546875" style="2" customWidth="1"/>
    <col min="10971" max="10971" width="45" style="2" customWidth="1"/>
    <col min="10972" max="10983" width="13.33203125" style="2" customWidth="1"/>
    <col min="10984" max="10984" width="14.33203125" style="2" customWidth="1"/>
    <col min="10985" max="10985" width="13.33203125" style="2" customWidth="1"/>
    <col min="10986" max="10986" width="14.109375" style="2" customWidth="1"/>
    <col min="10987" max="10987" width="13.33203125" style="2" customWidth="1"/>
    <col min="10988" max="10988" width="14.33203125" style="2" customWidth="1"/>
    <col min="10989" max="10989" width="13.33203125" style="2" customWidth="1"/>
    <col min="10990" max="10990" width="14.33203125" style="2" customWidth="1"/>
    <col min="10991" max="10991" width="13.33203125" style="2" customWidth="1"/>
    <col min="10992" max="10992" width="14.44140625" style="2" customWidth="1"/>
    <col min="10993" max="10993" width="15.44140625" style="2" customWidth="1"/>
    <col min="10994" max="10994" width="15.21875" style="2" customWidth="1"/>
    <col min="10995" max="10995" width="12.21875" style="2" customWidth="1"/>
    <col min="10996" max="10996" width="63" style="2" customWidth="1"/>
    <col min="10997" max="11008" width="13.33203125" style="2" customWidth="1"/>
    <col min="11009" max="11009" width="14" style="2" customWidth="1"/>
    <col min="11010" max="11010" width="12.77734375" style="2" customWidth="1"/>
    <col min="11011" max="11011" width="63.77734375" style="2" bestFit="1" customWidth="1"/>
    <col min="11012" max="11219" width="11.44140625" style="2"/>
    <col min="11220" max="11220" width="52" style="2" customWidth="1"/>
    <col min="11221" max="11222" width="14" style="2" customWidth="1"/>
    <col min="11223" max="11223" width="4.88671875" style="2" customWidth="1"/>
    <col min="11224" max="11224" width="13.88671875" style="2" customWidth="1"/>
    <col min="11225" max="11225" width="2.109375" style="2" customWidth="1"/>
    <col min="11226" max="11226" width="2.5546875" style="2" customWidth="1"/>
    <col min="11227" max="11227" width="45" style="2" customWidth="1"/>
    <col min="11228" max="11239" width="13.33203125" style="2" customWidth="1"/>
    <col min="11240" max="11240" width="14.33203125" style="2" customWidth="1"/>
    <col min="11241" max="11241" width="13.33203125" style="2" customWidth="1"/>
    <col min="11242" max="11242" width="14.109375" style="2" customWidth="1"/>
    <col min="11243" max="11243" width="13.33203125" style="2" customWidth="1"/>
    <col min="11244" max="11244" width="14.33203125" style="2" customWidth="1"/>
    <col min="11245" max="11245" width="13.33203125" style="2" customWidth="1"/>
    <col min="11246" max="11246" width="14.33203125" style="2" customWidth="1"/>
    <col min="11247" max="11247" width="13.33203125" style="2" customWidth="1"/>
    <col min="11248" max="11248" width="14.44140625" style="2" customWidth="1"/>
    <col min="11249" max="11249" width="15.44140625" style="2" customWidth="1"/>
    <col min="11250" max="11250" width="15.21875" style="2" customWidth="1"/>
    <col min="11251" max="11251" width="12.21875" style="2" customWidth="1"/>
    <col min="11252" max="11252" width="63" style="2" customWidth="1"/>
    <col min="11253" max="11264" width="13.33203125" style="2" customWidth="1"/>
    <col min="11265" max="11265" width="14" style="2" customWidth="1"/>
    <col min="11266" max="11266" width="12.77734375" style="2" customWidth="1"/>
    <col min="11267" max="11267" width="63.77734375" style="2" bestFit="1" customWidth="1"/>
    <col min="11268" max="11475" width="11.44140625" style="2"/>
    <col min="11476" max="11476" width="52" style="2" customWidth="1"/>
    <col min="11477" max="11478" width="14" style="2" customWidth="1"/>
    <col min="11479" max="11479" width="4.88671875" style="2" customWidth="1"/>
    <col min="11480" max="11480" width="13.88671875" style="2" customWidth="1"/>
    <col min="11481" max="11481" width="2.109375" style="2" customWidth="1"/>
    <col min="11482" max="11482" width="2.5546875" style="2" customWidth="1"/>
    <col min="11483" max="11483" width="45" style="2" customWidth="1"/>
    <col min="11484" max="11495" width="13.33203125" style="2" customWidth="1"/>
    <col min="11496" max="11496" width="14.33203125" style="2" customWidth="1"/>
    <col min="11497" max="11497" width="13.33203125" style="2" customWidth="1"/>
    <col min="11498" max="11498" width="14.109375" style="2" customWidth="1"/>
    <col min="11499" max="11499" width="13.33203125" style="2" customWidth="1"/>
    <col min="11500" max="11500" width="14.33203125" style="2" customWidth="1"/>
    <col min="11501" max="11501" width="13.33203125" style="2" customWidth="1"/>
    <col min="11502" max="11502" width="14.33203125" style="2" customWidth="1"/>
    <col min="11503" max="11503" width="13.33203125" style="2" customWidth="1"/>
    <col min="11504" max="11504" width="14.44140625" style="2" customWidth="1"/>
    <col min="11505" max="11505" width="15.44140625" style="2" customWidth="1"/>
    <col min="11506" max="11506" width="15.21875" style="2" customWidth="1"/>
    <col min="11507" max="11507" width="12.21875" style="2" customWidth="1"/>
    <col min="11508" max="11508" width="63" style="2" customWidth="1"/>
    <col min="11509" max="11520" width="13.33203125" style="2" customWidth="1"/>
    <col min="11521" max="11521" width="14" style="2" customWidth="1"/>
    <col min="11522" max="11522" width="12.77734375" style="2" customWidth="1"/>
    <col min="11523" max="11523" width="63.77734375" style="2" bestFit="1" customWidth="1"/>
    <col min="11524" max="11731" width="11.44140625" style="2"/>
    <col min="11732" max="11732" width="52" style="2" customWidth="1"/>
    <col min="11733" max="11734" width="14" style="2" customWidth="1"/>
    <col min="11735" max="11735" width="4.88671875" style="2" customWidth="1"/>
    <col min="11736" max="11736" width="13.88671875" style="2" customWidth="1"/>
    <col min="11737" max="11737" width="2.109375" style="2" customWidth="1"/>
    <col min="11738" max="11738" width="2.5546875" style="2" customWidth="1"/>
    <col min="11739" max="11739" width="45" style="2" customWidth="1"/>
    <col min="11740" max="11751" width="13.33203125" style="2" customWidth="1"/>
    <col min="11752" max="11752" width="14.33203125" style="2" customWidth="1"/>
    <col min="11753" max="11753" width="13.33203125" style="2" customWidth="1"/>
    <col min="11754" max="11754" width="14.109375" style="2" customWidth="1"/>
    <col min="11755" max="11755" width="13.33203125" style="2" customWidth="1"/>
    <col min="11756" max="11756" width="14.33203125" style="2" customWidth="1"/>
    <col min="11757" max="11757" width="13.33203125" style="2" customWidth="1"/>
    <col min="11758" max="11758" width="14.33203125" style="2" customWidth="1"/>
    <col min="11759" max="11759" width="13.33203125" style="2" customWidth="1"/>
    <col min="11760" max="11760" width="14.44140625" style="2" customWidth="1"/>
    <col min="11761" max="11761" width="15.44140625" style="2" customWidth="1"/>
    <col min="11762" max="11762" width="15.21875" style="2" customWidth="1"/>
    <col min="11763" max="11763" width="12.21875" style="2" customWidth="1"/>
    <col min="11764" max="11764" width="63" style="2" customWidth="1"/>
    <col min="11765" max="11776" width="13.33203125" style="2" customWidth="1"/>
    <col min="11777" max="11777" width="14" style="2" customWidth="1"/>
    <col min="11778" max="11778" width="12.77734375" style="2" customWidth="1"/>
    <col min="11779" max="11779" width="63.77734375" style="2" bestFit="1" customWidth="1"/>
    <col min="11780" max="11987" width="11.44140625" style="2"/>
    <col min="11988" max="11988" width="52" style="2" customWidth="1"/>
    <col min="11989" max="11990" width="14" style="2" customWidth="1"/>
    <col min="11991" max="11991" width="4.88671875" style="2" customWidth="1"/>
    <col min="11992" max="11992" width="13.88671875" style="2" customWidth="1"/>
    <col min="11993" max="11993" width="2.109375" style="2" customWidth="1"/>
    <col min="11994" max="11994" width="2.5546875" style="2" customWidth="1"/>
    <col min="11995" max="11995" width="45" style="2" customWidth="1"/>
    <col min="11996" max="12007" width="13.33203125" style="2" customWidth="1"/>
    <col min="12008" max="12008" width="14.33203125" style="2" customWidth="1"/>
    <col min="12009" max="12009" width="13.33203125" style="2" customWidth="1"/>
    <col min="12010" max="12010" width="14.109375" style="2" customWidth="1"/>
    <col min="12011" max="12011" width="13.33203125" style="2" customWidth="1"/>
    <col min="12012" max="12012" width="14.33203125" style="2" customWidth="1"/>
    <col min="12013" max="12013" width="13.33203125" style="2" customWidth="1"/>
    <col min="12014" max="12014" width="14.33203125" style="2" customWidth="1"/>
    <col min="12015" max="12015" width="13.33203125" style="2" customWidth="1"/>
    <col min="12016" max="12016" width="14.44140625" style="2" customWidth="1"/>
    <col min="12017" max="12017" width="15.44140625" style="2" customWidth="1"/>
    <col min="12018" max="12018" width="15.21875" style="2" customWidth="1"/>
    <col min="12019" max="12019" width="12.21875" style="2" customWidth="1"/>
    <col min="12020" max="12020" width="63" style="2" customWidth="1"/>
    <col min="12021" max="12032" width="13.33203125" style="2" customWidth="1"/>
    <col min="12033" max="12033" width="14" style="2" customWidth="1"/>
    <col min="12034" max="12034" width="12.77734375" style="2" customWidth="1"/>
    <col min="12035" max="12035" width="63.77734375" style="2" bestFit="1" customWidth="1"/>
    <col min="12036" max="12243" width="11.44140625" style="2"/>
    <col min="12244" max="12244" width="52" style="2" customWidth="1"/>
    <col min="12245" max="12246" width="14" style="2" customWidth="1"/>
    <col min="12247" max="12247" width="4.88671875" style="2" customWidth="1"/>
    <col min="12248" max="12248" width="13.88671875" style="2" customWidth="1"/>
    <col min="12249" max="12249" width="2.109375" style="2" customWidth="1"/>
    <col min="12250" max="12250" width="2.5546875" style="2" customWidth="1"/>
    <col min="12251" max="12251" width="45" style="2" customWidth="1"/>
    <col min="12252" max="12263" width="13.33203125" style="2" customWidth="1"/>
    <col min="12264" max="12264" width="14.33203125" style="2" customWidth="1"/>
    <col min="12265" max="12265" width="13.33203125" style="2" customWidth="1"/>
    <col min="12266" max="12266" width="14.109375" style="2" customWidth="1"/>
    <col min="12267" max="12267" width="13.33203125" style="2" customWidth="1"/>
    <col min="12268" max="12268" width="14.33203125" style="2" customWidth="1"/>
    <col min="12269" max="12269" width="13.33203125" style="2" customWidth="1"/>
    <col min="12270" max="12270" width="14.33203125" style="2" customWidth="1"/>
    <col min="12271" max="12271" width="13.33203125" style="2" customWidth="1"/>
    <col min="12272" max="12272" width="14.44140625" style="2" customWidth="1"/>
    <col min="12273" max="12273" width="15.44140625" style="2" customWidth="1"/>
    <col min="12274" max="12274" width="15.21875" style="2" customWidth="1"/>
    <col min="12275" max="12275" width="12.21875" style="2" customWidth="1"/>
    <col min="12276" max="12276" width="63" style="2" customWidth="1"/>
    <col min="12277" max="12288" width="13.33203125" style="2" customWidth="1"/>
    <col min="12289" max="12289" width="14" style="2" customWidth="1"/>
    <col min="12290" max="12290" width="12.77734375" style="2" customWidth="1"/>
    <col min="12291" max="12291" width="63.77734375" style="2" bestFit="1" customWidth="1"/>
    <col min="12292" max="12499" width="11.44140625" style="2"/>
    <col min="12500" max="12500" width="52" style="2" customWidth="1"/>
    <col min="12501" max="12502" width="14" style="2" customWidth="1"/>
    <col min="12503" max="12503" width="4.88671875" style="2" customWidth="1"/>
    <col min="12504" max="12504" width="13.88671875" style="2" customWidth="1"/>
    <col min="12505" max="12505" width="2.109375" style="2" customWidth="1"/>
    <col min="12506" max="12506" width="2.5546875" style="2" customWidth="1"/>
    <col min="12507" max="12507" width="45" style="2" customWidth="1"/>
    <col min="12508" max="12519" width="13.33203125" style="2" customWidth="1"/>
    <col min="12520" max="12520" width="14.33203125" style="2" customWidth="1"/>
    <col min="12521" max="12521" width="13.33203125" style="2" customWidth="1"/>
    <col min="12522" max="12522" width="14.109375" style="2" customWidth="1"/>
    <col min="12523" max="12523" width="13.33203125" style="2" customWidth="1"/>
    <col min="12524" max="12524" width="14.33203125" style="2" customWidth="1"/>
    <col min="12525" max="12525" width="13.33203125" style="2" customWidth="1"/>
    <col min="12526" max="12526" width="14.33203125" style="2" customWidth="1"/>
    <col min="12527" max="12527" width="13.33203125" style="2" customWidth="1"/>
    <col min="12528" max="12528" width="14.44140625" style="2" customWidth="1"/>
    <col min="12529" max="12529" width="15.44140625" style="2" customWidth="1"/>
    <col min="12530" max="12530" width="15.21875" style="2" customWidth="1"/>
    <col min="12531" max="12531" width="12.21875" style="2" customWidth="1"/>
    <col min="12532" max="12532" width="63" style="2" customWidth="1"/>
    <col min="12533" max="12544" width="13.33203125" style="2" customWidth="1"/>
    <col min="12545" max="12545" width="14" style="2" customWidth="1"/>
    <col min="12546" max="12546" width="12.77734375" style="2" customWidth="1"/>
    <col min="12547" max="12547" width="63.77734375" style="2" bestFit="1" customWidth="1"/>
    <col min="12548" max="12755" width="11.44140625" style="2"/>
    <col min="12756" max="12756" width="52" style="2" customWidth="1"/>
    <col min="12757" max="12758" width="14" style="2" customWidth="1"/>
    <col min="12759" max="12759" width="4.88671875" style="2" customWidth="1"/>
    <col min="12760" max="12760" width="13.88671875" style="2" customWidth="1"/>
    <col min="12761" max="12761" width="2.109375" style="2" customWidth="1"/>
    <col min="12762" max="12762" width="2.5546875" style="2" customWidth="1"/>
    <col min="12763" max="12763" width="45" style="2" customWidth="1"/>
    <col min="12764" max="12775" width="13.33203125" style="2" customWidth="1"/>
    <col min="12776" max="12776" width="14.33203125" style="2" customWidth="1"/>
    <col min="12777" max="12777" width="13.33203125" style="2" customWidth="1"/>
    <col min="12778" max="12778" width="14.109375" style="2" customWidth="1"/>
    <col min="12779" max="12779" width="13.33203125" style="2" customWidth="1"/>
    <col min="12780" max="12780" width="14.33203125" style="2" customWidth="1"/>
    <col min="12781" max="12781" width="13.33203125" style="2" customWidth="1"/>
    <col min="12782" max="12782" width="14.33203125" style="2" customWidth="1"/>
    <col min="12783" max="12783" width="13.33203125" style="2" customWidth="1"/>
    <col min="12784" max="12784" width="14.44140625" style="2" customWidth="1"/>
    <col min="12785" max="12785" width="15.44140625" style="2" customWidth="1"/>
    <col min="12786" max="12786" width="15.21875" style="2" customWidth="1"/>
    <col min="12787" max="12787" width="12.21875" style="2" customWidth="1"/>
    <col min="12788" max="12788" width="63" style="2" customWidth="1"/>
    <col min="12789" max="12800" width="13.33203125" style="2" customWidth="1"/>
    <col min="12801" max="12801" width="14" style="2" customWidth="1"/>
    <col min="12802" max="12802" width="12.77734375" style="2" customWidth="1"/>
    <col min="12803" max="12803" width="63.77734375" style="2" bestFit="1" customWidth="1"/>
    <col min="12804" max="13011" width="11.44140625" style="2"/>
    <col min="13012" max="13012" width="52" style="2" customWidth="1"/>
    <col min="13013" max="13014" width="14" style="2" customWidth="1"/>
    <col min="13015" max="13015" width="4.88671875" style="2" customWidth="1"/>
    <col min="13016" max="13016" width="13.88671875" style="2" customWidth="1"/>
    <col min="13017" max="13017" width="2.109375" style="2" customWidth="1"/>
    <col min="13018" max="13018" width="2.5546875" style="2" customWidth="1"/>
    <col min="13019" max="13019" width="45" style="2" customWidth="1"/>
    <col min="13020" max="13031" width="13.33203125" style="2" customWidth="1"/>
    <col min="13032" max="13032" width="14.33203125" style="2" customWidth="1"/>
    <col min="13033" max="13033" width="13.33203125" style="2" customWidth="1"/>
    <col min="13034" max="13034" width="14.109375" style="2" customWidth="1"/>
    <col min="13035" max="13035" width="13.33203125" style="2" customWidth="1"/>
    <col min="13036" max="13036" width="14.33203125" style="2" customWidth="1"/>
    <col min="13037" max="13037" width="13.33203125" style="2" customWidth="1"/>
    <col min="13038" max="13038" width="14.33203125" style="2" customWidth="1"/>
    <col min="13039" max="13039" width="13.33203125" style="2" customWidth="1"/>
    <col min="13040" max="13040" width="14.44140625" style="2" customWidth="1"/>
    <col min="13041" max="13041" width="15.44140625" style="2" customWidth="1"/>
    <col min="13042" max="13042" width="15.21875" style="2" customWidth="1"/>
    <col min="13043" max="13043" width="12.21875" style="2" customWidth="1"/>
    <col min="13044" max="13044" width="63" style="2" customWidth="1"/>
    <col min="13045" max="13056" width="13.33203125" style="2" customWidth="1"/>
    <col min="13057" max="13057" width="14" style="2" customWidth="1"/>
    <col min="13058" max="13058" width="12.77734375" style="2" customWidth="1"/>
    <col min="13059" max="13059" width="63.77734375" style="2" bestFit="1" customWidth="1"/>
    <col min="13060" max="13267" width="11.44140625" style="2"/>
    <col min="13268" max="13268" width="52" style="2" customWidth="1"/>
    <col min="13269" max="13270" width="14" style="2" customWidth="1"/>
    <col min="13271" max="13271" width="4.88671875" style="2" customWidth="1"/>
    <col min="13272" max="13272" width="13.88671875" style="2" customWidth="1"/>
    <col min="13273" max="13273" width="2.109375" style="2" customWidth="1"/>
    <col min="13274" max="13274" width="2.5546875" style="2" customWidth="1"/>
    <col min="13275" max="13275" width="45" style="2" customWidth="1"/>
    <col min="13276" max="13287" width="13.33203125" style="2" customWidth="1"/>
    <col min="13288" max="13288" width="14.33203125" style="2" customWidth="1"/>
    <col min="13289" max="13289" width="13.33203125" style="2" customWidth="1"/>
    <col min="13290" max="13290" width="14.109375" style="2" customWidth="1"/>
    <col min="13291" max="13291" width="13.33203125" style="2" customWidth="1"/>
    <col min="13292" max="13292" width="14.33203125" style="2" customWidth="1"/>
    <col min="13293" max="13293" width="13.33203125" style="2" customWidth="1"/>
    <col min="13294" max="13294" width="14.33203125" style="2" customWidth="1"/>
    <col min="13295" max="13295" width="13.33203125" style="2" customWidth="1"/>
    <col min="13296" max="13296" width="14.44140625" style="2" customWidth="1"/>
    <col min="13297" max="13297" width="15.44140625" style="2" customWidth="1"/>
    <col min="13298" max="13298" width="15.21875" style="2" customWidth="1"/>
    <col min="13299" max="13299" width="12.21875" style="2" customWidth="1"/>
    <col min="13300" max="13300" width="63" style="2" customWidth="1"/>
    <col min="13301" max="13312" width="13.33203125" style="2" customWidth="1"/>
    <col min="13313" max="13313" width="14" style="2" customWidth="1"/>
    <col min="13314" max="13314" width="12.77734375" style="2" customWidth="1"/>
    <col min="13315" max="13315" width="63.77734375" style="2" bestFit="1" customWidth="1"/>
    <col min="13316" max="13523" width="11.44140625" style="2"/>
    <col min="13524" max="13524" width="52" style="2" customWidth="1"/>
    <col min="13525" max="13526" width="14" style="2" customWidth="1"/>
    <col min="13527" max="13527" width="4.88671875" style="2" customWidth="1"/>
    <col min="13528" max="13528" width="13.88671875" style="2" customWidth="1"/>
    <col min="13529" max="13529" width="2.109375" style="2" customWidth="1"/>
    <col min="13530" max="13530" width="2.5546875" style="2" customWidth="1"/>
    <col min="13531" max="13531" width="45" style="2" customWidth="1"/>
    <col min="13532" max="13543" width="13.33203125" style="2" customWidth="1"/>
    <col min="13544" max="13544" width="14.33203125" style="2" customWidth="1"/>
    <col min="13545" max="13545" width="13.33203125" style="2" customWidth="1"/>
    <col min="13546" max="13546" width="14.109375" style="2" customWidth="1"/>
    <col min="13547" max="13547" width="13.33203125" style="2" customWidth="1"/>
    <col min="13548" max="13548" width="14.33203125" style="2" customWidth="1"/>
    <col min="13549" max="13549" width="13.33203125" style="2" customWidth="1"/>
    <col min="13550" max="13550" width="14.33203125" style="2" customWidth="1"/>
    <col min="13551" max="13551" width="13.33203125" style="2" customWidth="1"/>
    <col min="13552" max="13552" width="14.44140625" style="2" customWidth="1"/>
    <col min="13553" max="13553" width="15.44140625" style="2" customWidth="1"/>
    <col min="13554" max="13554" width="15.21875" style="2" customWidth="1"/>
    <col min="13555" max="13555" width="12.21875" style="2" customWidth="1"/>
    <col min="13556" max="13556" width="63" style="2" customWidth="1"/>
    <col min="13557" max="13568" width="13.33203125" style="2" customWidth="1"/>
    <col min="13569" max="13569" width="14" style="2" customWidth="1"/>
    <col min="13570" max="13570" width="12.77734375" style="2" customWidth="1"/>
    <col min="13571" max="13571" width="63.77734375" style="2" bestFit="1" customWidth="1"/>
    <col min="13572" max="13779" width="11.44140625" style="2"/>
    <col min="13780" max="13780" width="52" style="2" customWidth="1"/>
    <col min="13781" max="13782" width="14" style="2" customWidth="1"/>
    <col min="13783" max="13783" width="4.88671875" style="2" customWidth="1"/>
    <col min="13784" max="13784" width="13.88671875" style="2" customWidth="1"/>
    <col min="13785" max="13785" width="2.109375" style="2" customWidth="1"/>
    <col min="13786" max="13786" width="2.5546875" style="2" customWidth="1"/>
    <col min="13787" max="13787" width="45" style="2" customWidth="1"/>
    <col min="13788" max="13799" width="13.33203125" style="2" customWidth="1"/>
    <col min="13800" max="13800" width="14.33203125" style="2" customWidth="1"/>
    <col min="13801" max="13801" width="13.33203125" style="2" customWidth="1"/>
    <col min="13802" max="13802" width="14.109375" style="2" customWidth="1"/>
    <col min="13803" max="13803" width="13.33203125" style="2" customWidth="1"/>
    <col min="13804" max="13804" width="14.33203125" style="2" customWidth="1"/>
    <col min="13805" max="13805" width="13.33203125" style="2" customWidth="1"/>
    <col min="13806" max="13806" width="14.33203125" style="2" customWidth="1"/>
    <col min="13807" max="13807" width="13.33203125" style="2" customWidth="1"/>
    <col min="13808" max="13808" width="14.44140625" style="2" customWidth="1"/>
    <col min="13809" max="13809" width="15.44140625" style="2" customWidth="1"/>
    <col min="13810" max="13810" width="15.21875" style="2" customWidth="1"/>
    <col min="13811" max="13811" width="12.21875" style="2" customWidth="1"/>
    <col min="13812" max="13812" width="63" style="2" customWidth="1"/>
    <col min="13813" max="13824" width="13.33203125" style="2" customWidth="1"/>
    <col min="13825" max="13825" width="14" style="2" customWidth="1"/>
    <col min="13826" max="13826" width="12.77734375" style="2" customWidth="1"/>
    <col min="13827" max="13827" width="63.77734375" style="2" bestFit="1" customWidth="1"/>
    <col min="13828" max="14035" width="11.44140625" style="2"/>
    <col min="14036" max="14036" width="52" style="2" customWidth="1"/>
    <col min="14037" max="14038" width="14" style="2" customWidth="1"/>
    <col min="14039" max="14039" width="4.88671875" style="2" customWidth="1"/>
    <col min="14040" max="14040" width="13.88671875" style="2" customWidth="1"/>
    <col min="14041" max="14041" width="2.109375" style="2" customWidth="1"/>
    <col min="14042" max="14042" width="2.5546875" style="2" customWidth="1"/>
    <col min="14043" max="14043" width="45" style="2" customWidth="1"/>
    <col min="14044" max="14055" width="13.33203125" style="2" customWidth="1"/>
    <col min="14056" max="14056" width="14.33203125" style="2" customWidth="1"/>
    <col min="14057" max="14057" width="13.33203125" style="2" customWidth="1"/>
    <col min="14058" max="14058" width="14.109375" style="2" customWidth="1"/>
    <col min="14059" max="14059" width="13.33203125" style="2" customWidth="1"/>
    <col min="14060" max="14060" width="14.33203125" style="2" customWidth="1"/>
    <col min="14061" max="14061" width="13.33203125" style="2" customWidth="1"/>
    <col min="14062" max="14062" width="14.33203125" style="2" customWidth="1"/>
    <col min="14063" max="14063" width="13.33203125" style="2" customWidth="1"/>
    <col min="14064" max="14064" width="14.44140625" style="2" customWidth="1"/>
    <col min="14065" max="14065" width="15.44140625" style="2" customWidth="1"/>
    <col min="14066" max="14066" width="15.21875" style="2" customWidth="1"/>
    <col min="14067" max="14067" width="12.21875" style="2" customWidth="1"/>
    <col min="14068" max="14068" width="63" style="2" customWidth="1"/>
    <col min="14069" max="14080" width="13.33203125" style="2" customWidth="1"/>
    <col min="14081" max="14081" width="14" style="2" customWidth="1"/>
    <col min="14082" max="14082" width="12.77734375" style="2" customWidth="1"/>
    <col min="14083" max="14083" width="63.77734375" style="2" bestFit="1" customWidth="1"/>
    <col min="14084" max="14291" width="11.44140625" style="2"/>
    <col min="14292" max="14292" width="52" style="2" customWidth="1"/>
    <col min="14293" max="14294" width="14" style="2" customWidth="1"/>
    <col min="14295" max="14295" width="4.88671875" style="2" customWidth="1"/>
    <col min="14296" max="14296" width="13.88671875" style="2" customWidth="1"/>
    <col min="14297" max="14297" width="2.109375" style="2" customWidth="1"/>
    <col min="14298" max="14298" width="2.5546875" style="2" customWidth="1"/>
    <col min="14299" max="14299" width="45" style="2" customWidth="1"/>
    <col min="14300" max="14311" width="13.33203125" style="2" customWidth="1"/>
    <col min="14312" max="14312" width="14.33203125" style="2" customWidth="1"/>
    <col min="14313" max="14313" width="13.33203125" style="2" customWidth="1"/>
    <col min="14314" max="14314" width="14.109375" style="2" customWidth="1"/>
    <col min="14315" max="14315" width="13.33203125" style="2" customWidth="1"/>
    <col min="14316" max="14316" width="14.33203125" style="2" customWidth="1"/>
    <col min="14317" max="14317" width="13.33203125" style="2" customWidth="1"/>
    <col min="14318" max="14318" width="14.33203125" style="2" customWidth="1"/>
    <col min="14319" max="14319" width="13.33203125" style="2" customWidth="1"/>
    <col min="14320" max="14320" width="14.44140625" style="2" customWidth="1"/>
    <col min="14321" max="14321" width="15.44140625" style="2" customWidth="1"/>
    <col min="14322" max="14322" width="15.21875" style="2" customWidth="1"/>
    <col min="14323" max="14323" width="12.21875" style="2" customWidth="1"/>
    <col min="14324" max="14324" width="63" style="2" customWidth="1"/>
    <col min="14325" max="14336" width="13.33203125" style="2" customWidth="1"/>
    <col min="14337" max="14337" width="14" style="2" customWidth="1"/>
    <col min="14338" max="14338" width="12.77734375" style="2" customWidth="1"/>
    <col min="14339" max="14339" width="63.77734375" style="2" bestFit="1" customWidth="1"/>
    <col min="14340" max="14547" width="11.44140625" style="2"/>
    <col min="14548" max="14548" width="52" style="2" customWidth="1"/>
    <col min="14549" max="14550" width="14" style="2" customWidth="1"/>
    <col min="14551" max="14551" width="4.88671875" style="2" customWidth="1"/>
    <col min="14552" max="14552" width="13.88671875" style="2" customWidth="1"/>
    <col min="14553" max="14553" width="2.109375" style="2" customWidth="1"/>
    <col min="14554" max="14554" width="2.5546875" style="2" customWidth="1"/>
    <col min="14555" max="14555" width="45" style="2" customWidth="1"/>
    <col min="14556" max="14567" width="13.33203125" style="2" customWidth="1"/>
    <col min="14568" max="14568" width="14.33203125" style="2" customWidth="1"/>
    <col min="14569" max="14569" width="13.33203125" style="2" customWidth="1"/>
    <col min="14570" max="14570" width="14.109375" style="2" customWidth="1"/>
    <col min="14571" max="14571" width="13.33203125" style="2" customWidth="1"/>
    <col min="14572" max="14572" width="14.33203125" style="2" customWidth="1"/>
    <col min="14573" max="14573" width="13.33203125" style="2" customWidth="1"/>
    <col min="14574" max="14574" width="14.33203125" style="2" customWidth="1"/>
    <col min="14575" max="14575" width="13.33203125" style="2" customWidth="1"/>
    <col min="14576" max="14576" width="14.44140625" style="2" customWidth="1"/>
    <col min="14577" max="14577" width="15.44140625" style="2" customWidth="1"/>
    <col min="14578" max="14578" width="15.21875" style="2" customWidth="1"/>
    <col min="14579" max="14579" width="12.21875" style="2" customWidth="1"/>
    <col min="14580" max="14580" width="63" style="2" customWidth="1"/>
    <col min="14581" max="14592" width="13.33203125" style="2" customWidth="1"/>
    <col min="14593" max="14593" width="14" style="2" customWidth="1"/>
    <col min="14594" max="14594" width="12.77734375" style="2" customWidth="1"/>
    <col min="14595" max="14595" width="63.77734375" style="2" bestFit="1" customWidth="1"/>
    <col min="14596" max="14803" width="11.44140625" style="2"/>
    <col min="14804" max="14804" width="52" style="2" customWidth="1"/>
    <col min="14805" max="14806" width="14" style="2" customWidth="1"/>
    <col min="14807" max="14807" width="4.88671875" style="2" customWidth="1"/>
    <col min="14808" max="14808" width="13.88671875" style="2" customWidth="1"/>
    <col min="14809" max="14809" width="2.109375" style="2" customWidth="1"/>
    <col min="14810" max="14810" width="2.5546875" style="2" customWidth="1"/>
    <col min="14811" max="14811" width="45" style="2" customWidth="1"/>
    <col min="14812" max="14823" width="13.33203125" style="2" customWidth="1"/>
    <col min="14824" max="14824" width="14.33203125" style="2" customWidth="1"/>
    <col min="14825" max="14825" width="13.33203125" style="2" customWidth="1"/>
    <col min="14826" max="14826" width="14.109375" style="2" customWidth="1"/>
    <col min="14827" max="14827" width="13.33203125" style="2" customWidth="1"/>
    <col min="14828" max="14828" width="14.33203125" style="2" customWidth="1"/>
    <col min="14829" max="14829" width="13.33203125" style="2" customWidth="1"/>
    <col min="14830" max="14830" width="14.33203125" style="2" customWidth="1"/>
    <col min="14831" max="14831" width="13.33203125" style="2" customWidth="1"/>
    <col min="14832" max="14832" width="14.44140625" style="2" customWidth="1"/>
    <col min="14833" max="14833" width="15.44140625" style="2" customWidth="1"/>
    <col min="14834" max="14834" width="15.21875" style="2" customWidth="1"/>
    <col min="14835" max="14835" width="12.21875" style="2" customWidth="1"/>
    <col min="14836" max="14836" width="63" style="2" customWidth="1"/>
    <col min="14837" max="14848" width="13.33203125" style="2" customWidth="1"/>
    <col min="14849" max="14849" width="14" style="2" customWidth="1"/>
    <col min="14850" max="14850" width="12.77734375" style="2" customWidth="1"/>
    <col min="14851" max="14851" width="63.77734375" style="2" bestFit="1" customWidth="1"/>
    <col min="14852" max="15059" width="11.44140625" style="2"/>
    <col min="15060" max="15060" width="52" style="2" customWidth="1"/>
    <col min="15061" max="15062" width="14" style="2" customWidth="1"/>
    <col min="15063" max="15063" width="4.88671875" style="2" customWidth="1"/>
    <col min="15064" max="15064" width="13.88671875" style="2" customWidth="1"/>
    <col min="15065" max="15065" width="2.109375" style="2" customWidth="1"/>
    <col min="15066" max="15066" width="2.5546875" style="2" customWidth="1"/>
    <col min="15067" max="15067" width="45" style="2" customWidth="1"/>
    <col min="15068" max="15079" width="13.33203125" style="2" customWidth="1"/>
    <col min="15080" max="15080" width="14.33203125" style="2" customWidth="1"/>
    <col min="15081" max="15081" width="13.33203125" style="2" customWidth="1"/>
    <col min="15082" max="15082" width="14.109375" style="2" customWidth="1"/>
    <col min="15083" max="15083" width="13.33203125" style="2" customWidth="1"/>
    <col min="15084" max="15084" width="14.33203125" style="2" customWidth="1"/>
    <col min="15085" max="15085" width="13.33203125" style="2" customWidth="1"/>
    <col min="15086" max="15086" width="14.33203125" style="2" customWidth="1"/>
    <col min="15087" max="15087" width="13.33203125" style="2" customWidth="1"/>
    <col min="15088" max="15088" width="14.44140625" style="2" customWidth="1"/>
    <col min="15089" max="15089" width="15.44140625" style="2" customWidth="1"/>
    <col min="15090" max="15090" width="15.21875" style="2" customWidth="1"/>
    <col min="15091" max="15091" width="12.21875" style="2" customWidth="1"/>
    <col min="15092" max="15092" width="63" style="2" customWidth="1"/>
    <col min="15093" max="15104" width="13.33203125" style="2" customWidth="1"/>
    <col min="15105" max="15105" width="14" style="2" customWidth="1"/>
    <col min="15106" max="15106" width="12.77734375" style="2" customWidth="1"/>
    <col min="15107" max="15107" width="63.77734375" style="2" bestFit="1" customWidth="1"/>
    <col min="15108" max="15315" width="11.44140625" style="2"/>
    <col min="15316" max="15316" width="52" style="2" customWidth="1"/>
    <col min="15317" max="15318" width="14" style="2" customWidth="1"/>
    <col min="15319" max="15319" width="4.88671875" style="2" customWidth="1"/>
    <col min="15320" max="15320" width="13.88671875" style="2" customWidth="1"/>
    <col min="15321" max="15321" width="2.109375" style="2" customWidth="1"/>
    <col min="15322" max="15322" width="2.5546875" style="2" customWidth="1"/>
    <col min="15323" max="15323" width="45" style="2" customWidth="1"/>
    <col min="15324" max="15335" width="13.33203125" style="2" customWidth="1"/>
    <col min="15336" max="15336" width="14.33203125" style="2" customWidth="1"/>
    <col min="15337" max="15337" width="13.33203125" style="2" customWidth="1"/>
    <col min="15338" max="15338" width="14.109375" style="2" customWidth="1"/>
    <col min="15339" max="15339" width="13.33203125" style="2" customWidth="1"/>
    <col min="15340" max="15340" width="14.33203125" style="2" customWidth="1"/>
    <col min="15341" max="15341" width="13.33203125" style="2" customWidth="1"/>
    <col min="15342" max="15342" width="14.33203125" style="2" customWidth="1"/>
    <col min="15343" max="15343" width="13.33203125" style="2" customWidth="1"/>
    <col min="15344" max="15344" width="14.44140625" style="2" customWidth="1"/>
    <col min="15345" max="15345" width="15.44140625" style="2" customWidth="1"/>
    <col min="15346" max="15346" width="15.21875" style="2" customWidth="1"/>
    <col min="15347" max="15347" width="12.21875" style="2" customWidth="1"/>
    <col min="15348" max="15348" width="63" style="2" customWidth="1"/>
    <col min="15349" max="15360" width="13.33203125" style="2" customWidth="1"/>
    <col min="15361" max="15361" width="14" style="2" customWidth="1"/>
    <col min="15362" max="15362" width="12.77734375" style="2" customWidth="1"/>
    <col min="15363" max="15363" width="63.77734375" style="2" bestFit="1" customWidth="1"/>
    <col min="15364" max="15571" width="11.44140625" style="2"/>
    <col min="15572" max="15572" width="52" style="2" customWidth="1"/>
    <col min="15573" max="15574" width="14" style="2" customWidth="1"/>
    <col min="15575" max="15575" width="4.88671875" style="2" customWidth="1"/>
    <col min="15576" max="15576" width="13.88671875" style="2" customWidth="1"/>
    <col min="15577" max="15577" width="2.109375" style="2" customWidth="1"/>
    <col min="15578" max="15578" width="2.5546875" style="2" customWidth="1"/>
    <col min="15579" max="15579" width="45" style="2" customWidth="1"/>
    <col min="15580" max="15591" width="13.33203125" style="2" customWidth="1"/>
    <col min="15592" max="15592" width="14.33203125" style="2" customWidth="1"/>
    <col min="15593" max="15593" width="13.33203125" style="2" customWidth="1"/>
    <col min="15594" max="15594" width="14.109375" style="2" customWidth="1"/>
    <col min="15595" max="15595" width="13.33203125" style="2" customWidth="1"/>
    <col min="15596" max="15596" width="14.33203125" style="2" customWidth="1"/>
    <col min="15597" max="15597" width="13.33203125" style="2" customWidth="1"/>
    <col min="15598" max="15598" width="14.33203125" style="2" customWidth="1"/>
    <col min="15599" max="15599" width="13.33203125" style="2" customWidth="1"/>
    <col min="15600" max="15600" width="14.44140625" style="2" customWidth="1"/>
    <col min="15601" max="15601" width="15.44140625" style="2" customWidth="1"/>
    <col min="15602" max="15602" width="15.21875" style="2" customWidth="1"/>
    <col min="15603" max="15603" width="12.21875" style="2" customWidth="1"/>
    <col min="15604" max="15604" width="63" style="2" customWidth="1"/>
    <col min="15605" max="15616" width="13.33203125" style="2" customWidth="1"/>
    <col min="15617" max="15617" width="14" style="2" customWidth="1"/>
    <col min="15618" max="15618" width="12.77734375" style="2" customWidth="1"/>
    <col min="15619" max="15619" width="63.77734375" style="2" bestFit="1" customWidth="1"/>
    <col min="15620" max="15827" width="11.44140625" style="2"/>
    <col min="15828" max="15828" width="52" style="2" customWidth="1"/>
    <col min="15829" max="15830" width="14" style="2" customWidth="1"/>
    <col min="15831" max="15831" width="4.88671875" style="2" customWidth="1"/>
    <col min="15832" max="15832" width="13.88671875" style="2" customWidth="1"/>
    <col min="15833" max="15833" width="2.109375" style="2" customWidth="1"/>
    <col min="15834" max="15834" width="2.5546875" style="2" customWidth="1"/>
    <col min="15835" max="15835" width="45" style="2" customWidth="1"/>
    <col min="15836" max="15847" width="13.33203125" style="2" customWidth="1"/>
    <col min="15848" max="15848" width="14.33203125" style="2" customWidth="1"/>
    <col min="15849" max="15849" width="13.33203125" style="2" customWidth="1"/>
    <col min="15850" max="15850" width="14.109375" style="2" customWidth="1"/>
    <col min="15851" max="15851" width="13.33203125" style="2" customWidth="1"/>
    <col min="15852" max="15852" width="14.33203125" style="2" customWidth="1"/>
    <col min="15853" max="15853" width="13.33203125" style="2" customWidth="1"/>
    <col min="15854" max="15854" width="14.33203125" style="2" customWidth="1"/>
    <col min="15855" max="15855" width="13.33203125" style="2" customWidth="1"/>
    <col min="15856" max="15856" width="14.44140625" style="2" customWidth="1"/>
    <col min="15857" max="15857" width="15.44140625" style="2" customWidth="1"/>
    <col min="15858" max="15858" width="15.21875" style="2" customWidth="1"/>
    <col min="15859" max="15859" width="12.21875" style="2" customWidth="1"/>
    <col min="15860" max="15860" width="63" style="2" customWidth="1"/>
    <col min="15861" max="15872" width="13.33203125" style="2" customWidth="1"/>
    <col min="15873" max="15873" width="14" style="2" customWidth="1"/>
    <col min="15874" max="15874" width="12.77734375" style="2" customWidth="1"/>
    <col min="15875" max="15875" width="63.77734375" style="2" bestFit="1" customWidth="1"/>
    <col min="15876" max="16083" width="11.44140625" style="2"/>
    <col min="16084" max="16084" width="52" style="2" customWidth="1"/>
    <col min="16085" max="16086" width="14" style="2" customWidth="1"/>
    <col min="16087" max="16087" width="4.88671875" style="2" customWidth="1"/>
    <col min="16088" max="16088" width="13.88671875" style="2" customWidth="1"/>
    <col min="16089" max="16089" width="2.109375" style="2" customWidth="1"/>
    <col min="16090" max="16090" width="2.5546875" style="2" customWidth="1"/>
    <col min="16091" max="16091" width="45" style="2" customWidth="1"/>
    <col min="16092" max="16103" width="13.33203125" style="2" customWidth="1"/>
    <col min="16104" max="16104" width="14.33203125" style="2" customWidth="1"/>
    <col min="16105" max="16105" width="13.33203125" style="2" customWidth="1"/>
    <col min="16106" max="16106" width="14.109375" style="2" customWidth="1"/>
    <col min="16107" max="16107" width="13.33203125" style="2" customWidth="1"/>
    <col min="16108" max="16108" width="14.33203125" style="2" customWidth="1"/>
    <col min="16109" max="16109" width="13.33203125" style="2" customWidth="1"/>
    <col min="16110" max="16110" width="14.33203125" style="2" customWidth="1"/>
    <col min="16111" max="16111" width="13.33203125" style="2" customWidth="1"/>
    <col min="16112" max="16112" width="14.44140625" style="2" customWidth="1"/>
    <col min="16113" max="16113" width="15.44140625" style="2" customWidth="1"/>
    <col min="16114" max="16114" width="15.21875" style="2" customWidth="1"/>
    <col min="16115" max="16115" width="12.21875" style="2" customWidth="1"/>
    <col min="16116" max="16116" width="63" style="2" customWidth="1"/>
    <col min="16117" max="16128" width="13.33203125" style="2" customWidth="1"/>
    <col min="16129" max="16129" width="14" style="2" customWidth="1"/>
    <col min="16130" max="16130" width="12.77734375" style="2" customWidth="1"/>
    <col min="16131" max="16131" width="63.77734375" style="2" bestFit="1" customWidth="1"/>
    <col min="16132" max="16384" width="11.44140625" style="2"/>
  </cols>
  <sheetData>
    <row r="1" spans="1:5" ht="15.6">
      <c r="A1" s="1" t="s">
        <v>0</v>
      </c>
      <c r="B1" s="1"/>
      <c r="C1" s="1"/>
      <c r="D1" s="1"/>
      <c r="E1" s="1"/>
    </row>
    <row r="2" spans="1:5" ht="15.6" hidden="1">
      <c r="A2" s="1" t="s">
        <v>1</v>
      </c>
      <c r="B2" s="1"/>
      <c r="C2" s="1"/>
      <c r="D2" s="1"/>
      <c r="E2" s="1"/>
    </row>
    <row r="3" spans="1:5" ht="15.6">
      <c r="A3" s="1" t="s">
        <v>2</v>
      </c>
      <c r="B3" s="1"/>
      <c r="C3" s="1"/>
      <c r="D3" s="1"/>
      <c r="E3" s="1"/>
    </row>
    <row r="4" spans="1:5" ht="15.6">
      <c r="A4" s="3" t="s">
        <v>3</v>
      </c>
      <c r="B4" s="3"/>
      <c r="C4" s="3"/>
      <c r="D4" s="3"/>
      <c r="E4" s="3"/>
    </row>
    <row r="5" spans="1:5" ht="15.6">
      <c r="A5" s="1" t="s">
        <v>4</v>
      </c>
      <c r="B5" s="1"/>
      <c r="C5" s="1"/>
      <c r="D5" s="1"/>
      <c r="E5" s="1"/>
    </row>
    <row r="6" spans="1:5" ht="35.4" customHeight="1">
      <c r="A6" s="5"/>
      <c r="B6" s="6"/>
      <c r="C6" s="6"/>
      <c r="D6" s="6"/>
      <c r="E6" s="6"/>
    </row>
    <row r="7" spans="1:5" ht="18" customHeight="1">
      <c r="A7" s="7" t="s">
        <v>5</v>
      </c>
      <c r="B7" s="4"/>
      <c r="C7" s="4"/>
      <c r="D7" s="4" t="s">
        <v>6</v>
      </c>
      <c r="E7" s="4">
        <v>3591614.38</v>
      </c>
    </row>
    <row r="8" spans="1:5" ht="13.8">
      <c r="A8" s="7" t="s">
        <v>7</v>
      </c>
      <c r="B8" s="4"/>
      <c r="C8" s="4">
        <v>3545684.4</v>
      </c>
      <c r="D8" s="4"/>
    </row>
    <row r="9" spans="1:5" ht="12.75" customHeight="1">
      <c r="A9" s="2" t="s">
        <v>8</v>
      </c>
      <c r="B9" s="4"/>
      <c r="C9" s="4"/>
      <c r="D9" s="4"/>
    </row>
    <row r="10" spans="1:5">
      <c r="A10" s="2" t="s">
        <v>9</v>
      </c>
      <c r="B10" s="8">
        <v>3519541.3</v>
      </c>
      <c r="C10" s="4"/>
      <c r="D10" s="4"/>
    </row>
    <row r="11" spans="1:5" ht="15.75" customHeight="1">
      <c r="A11" s="2" t="s">
        <v>10</v>
      </c>
      <c r="B11" s="9">
        <v>26143.1</v>
      </c>
      <c r="C11" s="4"/>
      <c r="D11" s="4"/>
    </row>
    <row r="12" spans="1:5" ht="13.8">
      <c r="A12" s="7" t="s">
        <v>11</v>
      </c>
      <c r="B12" s="4"/>
      <c r="C12" s="10">
        <v>45929.98</v>
      </c>
      <c r="D12" s="4"/>
    </row>
    <row r="13" spans="1:5" ht="15" customHeight="1">
      <c r="A13" s="2" t="s">
        <v>12</v>
      </c>
      <c r="B13" s="4">
        <v>36561.97</v>
      </c>
      <c r="C13" s="4"/>
      <c r="D13" s="4"/>
    </row>
    <row r="14" spans="1:5">
      <c r="A14" s="2" t="s">
        <v>13</v>
      </c>
      <c r="B14" s="10">
        <v>9368.01</v>
      </c>
      <c r="D14" s="4"/>
    </row>
    <row r="15" spans="1:5" ht="13.8">
      <c r="A15" s="7" t="s">
        <v>14</v>
      </c>
      <c r="B15" s="4"/>
      <c r="C15" s="4"/>
      <c r="D15" s="4"/>
      <c r="E15" s="4">
        <v>810144.14</v>
      </c>
    </row>
    <row r="16" spans="1:5" ht="12.75" customHeight="1">
      <c r="A16" s="2" t="s">
        <v>15</v>
      </c>
      <c r="B16" s="4"/>
      <c r="C16" s="4">
        <v>637153.75</v>
      </c>
      <c r="D16" s="4"/>
    </row>
    <row r="17" spans="1:6" ht="15.75" customHeight="1">
      <c r="A17" s="2" t="s">
        <v>16</v>
      </c>
      <c r="B17" s="8">
        <v>549720.43000000005</v>
      </c>
      <c r="C17" s="4"/>
      <c r="D17" s="4"/>
    </row>
    <row r="18" spans="1:6" ht="15" customHeight="1">
      <c r="A18" s="2" t="s">
        <v>17</v>
      </c>
      <c r="B18" s="8">
        <v>30708.36</v>
      </c>
      <c r="C18" s="4"/>
      <c r="D18" s="4"/>
    </row>
    <row r="19" spans="1:6" ht="15" customHeight="1">
      <c r="A19" s="2" t="s">
        <v>18</v>
      </c>
      <c r="B19" s="9">
        <v>56724.959999999999</v>
      </c>
      <c r="C19" s="4"/>
      <c r="D19" s="4"/>
    </row>
    <row r="20" spans="1:6" ht="17.25" customHeight="1">
      <c r="A20" s="2" t="s">
        <v>19</v>
      </c>
      <c r="B20" s="8"/>
      <c r="C20" s="9">
        <v>172990.39</v>
      </c>
      <c r="D20" s="8"/>
    </row>
    <row r="21" spans="1:6" ht="15.75" customHeight="1">
      <c r="A21" s="2" t="s">
        <v>20</v>
      </c>
      <c r="B21" s="9">
        <v>172990.39</v>
      </c>
      <c r="C21" s="4"/>
      <c r="D21" s="4"/>
    </row>
    <row r="22" spans="1:6" ht="15" customHeight="1">
      <c r="A22" s="7" t="s">
        <v>21</v>
      </c>
      <c r="B22" s="4"/>
      <c r="C22" s="4"/>
      <c r="D22" s="4" t="s">
        <v>6</v>
      </c>
      <c r="E22" s="11">
        <v>2781470.2399999998</v>
      </c>
    </row>
    <row r="23" spans="1:6" ht="17.25" customHeight="1">
      <c r="A23" s="7" t="s">
        <v>22</v>
      </c>
      <c r="B23" s="8"/>
      <c r="C23" s="4"/>
      <c r="D23" s="4"/>
      <c r="E23" s="4">
        <v>1988389.63</v>
      </c>
    </row>
    <row r="24" spans="1:6" ht="14.25" customHeight="1">
      <c r="A24" s="7" t="s">
        <v>23</v>
      </c>
      <c r="B24" s="8"/>
      <c r="C24" s="10">
        <v>1988389.63</v>
      </c>
      <c r="D24" s="4"/>
    </row>
    <row r="25" spans="1:6" ht="15" customHeight="1">
      <c r="A25" s="2" t="s">
        <v>24</v>
      </c>
      <c r="B25" s="8">
        <v>1405188.67</v>
      </c>
      <c r="C25" s="4"/>
      <c r="D25" s="4"/>
    </row>
    <row r="26" spans="1:6" ht="15.75" customHeight="1">
      <c r="A26" s="2" t="s">
        <v>25</v>
      </c>
      <c r="B26" s="8">
        <v>478787.04</v>
      </c>
      <c r="C26" s="4"/>
      <c r="D26" s="4"/>
    </row>
    <row r="27" spans="1:6">
      <c r="A27" s="2" t="s">
        <v>26</v>
      </c>
      <c r="B27" s="9">
        <v>104413.92</v>
      </c>
      <c r="C27" s="4"/>
      <c r="D27" s="4"/>
    </row>
    <row r="28" spans="1:6" ht="15.75" customHeight="1">
      <c r="A28" s="7" t="s">
        <v>27</v>
      </c>
      <c r="B28" s="8"/>
      <c r="C28" s="4"/>
      <c r="D28" s="4" t="s">
        <v>6</v>
      </c>
      <c r="E28" s="11">
        <v>793080.60999999987</v>
      </c>
    </row>
    <row r="29" spans="1:6" ht="16.5" customHeight="1">
      <c r="A29" s="12" t="s">
        <v>28</v>
      </c>
      <c r="B29" s="4"/>
      <c r="C29" s="4"/>
      <c r="D29" s="4"/>
      <c r="E29" s="8">
        <v>5628.98</v>
      </c>
    </row>
    <row r="30" spans="1:6" s="4" customFormat="1">
      <c r="A30" s="13" t="s">
        <v>29</v>
      </c>
      <c r="C30" s="8">
        <v>14075.08</v>
      </c>
      <c r="F30" s="2"/>
    </row>
    <row r="31" spans="1:6" s="4" customFormat="1">
      <c r="A31" s="2" t="s">
        <v>30</v>
      </c>
      <c r="B31" s="4">
        <v>6150.21</v>
      </c>
      <c r="F31" s="2"/>
    </row>
    <row r="32" spans="1:6" s="4" customFormat="1" ht="14.25" customHeight="1">
      <c r="A32" s="2" t="s">
        <v>31</v>
      </c>
      <c r="B32" s="10">
        <v>7924.87</v>
      </c>
      <c r="F32" s="2"/>
    </row>
    <row r="33" spans="1:6" s="4" customFormat="1">
      <c r="A33" s="13" t="s">
        <v>32</v>
      </c>
      <c r="C33" s="9">
        <v>8446.1</v>
      </c>
      <c r="F33" s="2"/>
    </row>
    <row r="34" spans="1:6" s="4" customFormat="1" ht="14.25" customHeight="1">
      <c r="A34" s="13" t="s">
        <v>32</v>
      </c>
      <c r="B34" s="9">
        <v>8446.1</v>
      </c>
      <c r="F34" s="2"/>
    </row>
    <row r="35" spans="1:6" ht="16.5" customHeight="1" thickBot="1">
      <c r="A35" s="7" t="s">
        <v>33</v>
      </c>
      <c r="B35" s="4"/>
      <c r="C35" s="4"/>
      <c r="D35" s="4" t="s">
        <v>6</v>
      </c>
      <c r="E35" s="14">
        <v>798709.58999999985</v>
      </c>
    </row>
    <row r="36" spans="1:6" ht="15.6" hidden="1" customHeight="1" thickBot="1">
      <c r="A36" s="2" t="s">
        <v>34</v>
      </c>
      <c r="B36" s="4"/>
      <c r="C36" s="4"/>
      <c r="D36" s="4" t="s">
        <v>6</v>
      </c>
      <c r="E36" s="15">
        <v>0</v>
      </c>
    </row>
    <row r="37" spans="1:6" ht="16.5" customHeight="1">
      <c r="A37" s="2" t="s">
        <v>35</v>
      </c>
      <c r="B37" s="4"/>
      <c r="C37" s="4"/>
      <c r="D37" s="4" t="s">
        <v>6</v>
      </c>
      <c r="E37" s="15">
        <v>248837.97999999998</v>
      </c>
    </row>
    <row r="38" spans="1:6" ht="14.4" thickBot="1">
      <c r="A38" s="7" t="s">
        <v>36</v>
      </c>
      <c r="B38" s="4"/>
      <c r="C38" s="4"/>
      <c r="D38" s="4" t="s">
        <v>6</v>
      </c>
      <c r="E38" s="16">
        <v>549871.60999999987</v>
      </c>
    </row>
    <row r="39" spans="1:6" ht="13.8" thickTop="1"/>
    <row r="40" spans="1:6" s="4" customFormat="1" ht="12.75" customHeight="1">
      <c r="F40" s="2"/>
    </row>
    <row r="41" spans="1:6" s="4" customFormat="1">
      <c r="F41" s="2"/>
    </row>
    <row r="42" spans="1:6" s="4" customFormat="1">
      <c r="F42" s="2"/>
    </row>
    <row r="43" spans="1:6" s="4" customFormat="1" ht="18.75" customHeight="1">
      <c r="F43" s="2"/>
    </row>
    <row r="44" spans="1:6" s="4" customFormat="1">
      <c r="F44" s="2"/>
    </row>
    <row r="45" spans="1:6" s="4" customFormat="1" ht="13.5" customHeight="1">
      <c r="F45" s="2"/>
    </row>
    <row r="46" spans="1:6" s="4" customFormat="1" ht="14.25" customHeight="1"/>
    <row r="47" spans="1:6" s="4" customFormat="1" ht="15.75" customHeight="1">
      <c r="F47" s="2"/>
    </row>
    <row r="48" spans="1:6" s="4" customFormat="1">
      <c r="A48" s="17"/>
      <c r="B48" s="18"/>
      <c r="C48" s="18"/>
      <c r="D48" s="19"/>
      <c r="E48" s="19"/>
      <c r="F48" s="2"/>
    </row>
    <row r="49" spans="1:6" s="4" customFormat="1">
      <c r="A49" s="17"/>
      <c r="B49" s="18"/>
      <c r="C49" s="18"/>
      <c r="D49" s="19"/>
      <c r="E49" s="19"/>
      <c r="F49" s="2"/>
    </row>
    <row r="50" spans="1:6" s="4" customFormat="1">
      <c r="A50" s="17"/>
      <c r="D50" s="17"/>
      <c r="E50" s="20"/>
      <c r="F50" s="2"/>
    </row>
    <row r="51" spans="1:6" s="4" customFormat="1">
      <c r="A51" s="17"/>
      <c r="D51" s="17"/>
      <c r="E51" s="20"/>
      <c r="F51" s="2"/>
    </row>
    <row r="52" spans="1:6" s="4" customFormat="1">
      <c r="A52" s="17"/>
      <c r="D52" s="17"/>
      <c r="E52" s="20"/>
      <c r="F52" s="2"/>
    </row>
    <row r="53" spans="1:6">
      <c r="A53" s="21"/>
      <c r="D53" s="17"/>
      <c r="E53" s="20"/>
    </row>
    <row r="54" spans="1:6">
      <c r="A54" s="21"/>
      <c r="D54" s="17"/>
      <c r="E54" s="20"/>
    </row>
    <row r="55" spans="1:6" s="4" customFormat="1">
      <c r="A55" s="17"/>
      <c r="B55" s="2"/>
      <c r="C55" s="2"/>
      <c r="D55" s="17"/>
      <c r="E55" s="20"/>
      <c r="F55" s="2"/>
    </row>
    <row r="56" spans="1:6" s="4" customFormat="1">
      <c r="A56" s="17"/>
      <c r="B56" s="2"/>
      <c r="C56" s="2"/>
      <c r="D56" s="17"/>
      <c r="E56" s="20"/>
      <c r="F56" s="2"/>
    </row>
    <row r="57" spans="1:6" s="4" customFormat="1">
      <c r="A57" s="17"/>
      <c r="B57" s="2"/>
      <c r="C57" s="2"/>
      <c r="D57" s="17"/>
      <c r="E57" s="20"/>
      <c r="F57" s="2"/>
    </row>
    <row r="58" spans="1:6" s="4" customFormat="1">
      <c r="A58" s="17"/>
      <c r="B58" s="2"/>
      <c r="C58" s="2"/>
      <c r="D58" s="17"/>
      <c r="E58" s="20"/>
      <c r="F58" s="2"/>
    </row>
    <row r="59" spans="1:6" s="4" customFormat="1" ht="15" customHeight="1">
      <c r="A59" s="17"/>
      <c r="B59" s="2"/>
      <c r="C59" s="2"/>
      <c r="D59" s="17"/>
      <c r="E59" s="20"/>
      <c r="F59" s="2"/>
    </row>
    <row r="60" spans="1:6" s="4" customFormat="1">
      <c r="A60" s="2"/>
      <c r="B60" s="2"/>
      <c r="C60" s="2"/>
      <c r="D60" s="2"/>
      <c r="F60" s="2"/>
    </row>
    <row r="62" spans="1:6">
      <c r="E62" s="22"/>
    </row>
  </sheetData>
  <sheetProtection formatRows="0" sort="0" autoFilter="0" pivotTables="0"/>
  <autoFilter ref="A7:E38" xr:uid="{4252B88F-1B7A-4CD8-9FE0-33B147A05329}"/>
  <mergeCells count="5">
    <mergeCell ref="A1:E1"/>
    <mergeCell ref="A2:E2"/>
    <mergeCell ref="A3:E3"/>
    <mergeCell ref="A4:E4"/>
    <mergeCell ref="A5:E5"/>
  </mergeCells>
  <dataValidations count="2">
    <dataValidation type="list" allowBlank="1" showInputMessage="1" showErrorMessage="1" sqref="IX8 WVJ983048 WLN983048 WBR983048 VRV983048 VHZ983048 UYD983048 UOH983048 UEL983048 TUP983048 TKT983048 TAX983048 SRB983048 SHF983048 RXJ983048 RNN983048 RDR983048 QTV983048 QJZ983048 QAD983048 PQH983048 PGL983048 OWP983048 OMT983048 OCX983048 NTB983048 NJF983048 MZJ983048 MPN983048 MFR983048 LVV983048 LLZ983048 LCD983048 KSH983048 KIL983048 JYP983048 JOT983048 JEX983048 IVB983048 ILF983048 IBJ983048 HRN983048 HHR983048 GXV983048 GNZ983048 GED983048 FUH983048 FKL983048 FAP983048 EQT983048 EGX983048 DXB983048 DNF983048 DDJ983048 CTN983048 CJR983048 BZV983048 BPZ983048 BGD983048 AWH983048 AML983048 ACP983048 ST983048 IX983048 WVJ917512 WLN917512 WBR917512 VRV917512 VHZ917512 UYD917512 UOH917512 UEL917512 TUP917512 TKT917512 TAX917512 SRB917512 SHF917512 RXJ917512 RNN917512 RDR917512 QTV917512 QJZ917512 QAD917512 PQH917512 PGL917512 OWP917512 OMT917512 OCX917512 NTB917512 NJF917512 MZJ917512 MPN917512 MFR917512 LVV917512 LLZ917512 LCD917512 KSH917512 KIL917512 JYP917512 JOT917512 JEX917512 IVB917512 ILF917512 IBJ917512 HRN917512 HHR917512 GXV917512 GNZ917512 GED917512 FUH917512 FKL917512 FAP917512 EQT917512 EGX917512 DXB917512 DNF917512 DDJ917512 CTN917512 CJR917512 BZV917512 BPZ917512 BGD917512 AWH917512 AML917512 ACP917512 ST917512 IX917512 WVJ851976 WLN851976 WBR851976 VRV851976 VHZ851976 UYD851976 UOH851976 UEL851976 TUP851976 TKT851976 TAX851976 SRB851976 SHF851976 RXJ851976 RNN851976 RDR851976 QTV851976 QJZ851976 QAD851976 PQH851976 PGL851976 OWP851976 OMT851976 OCX851976 NTB851976 NJF851976 MZJ851976 MPN851976 MFR851976 LVV851976 LLZ851976 LCD851976 KSH851976 KIL851976 JYP851976 JOT851976 JEX851976 IVB851976 ILF851976 IBJ851976 HRN851976 HHR851976 GXV851976 GNZ851976 GED851976 FUH851976 FKL851976 FAP851976 EQT851976 EGX851976 DXB851976 DNF851976 DDJ851976 CTN851976 CJR851976 BZV851976 BPZ851976 BGD851976 AWH851976 AML851976 ACP851976 ST851976 IX851976 WVJ786440 WLN786440 WBR786440 VRV786440 VHZ786440 UYD786440 UOH786440 UEL786440 TUP786440 TKT786440 TAX786440 SRB786440 SHF786440 RXJ786440 RNN786440 RDR786440 QTV786440 QJZ786440 QAD786440 PQH786440 PGL786440 OWP786440 OMT786440 OCX786440 NTB786440 NJF786440 MZJ786440 MPN786440 MFR786440 LVV786440 LLZ786440 LCD786440 KSH786440 KIL786440 JYP786440 JOT786440 JEX786440 IVB786440 ILF786440 IBJ786440 HRN786440 HHR786440 GXV786440 GNZ786440 GED786440 FUH786440 FKL786440 FAP786440 EQT786440 EGX786440 DXB786440 DNF786440 DDJ786440 CTN786440 CJR786440 BZV786440 BPZ786440 BGD786440 AWH786440 AML786440 ACP786440 ST786440 IX786440 WVJ720904 WLN720904 WBR720904 VRV720904 VHZ720904 UYD720904 UOH720904 UEL720904 TUP720904 TKT720904 TAX720904 SRB720904 SHF720904 RXJ720904 RNN720904 RDR720904 QTV720904 QJZ720904 QAD720904 PQH720904 PGL720904 OWP720904 OMT720904 OCX720904 NTB720904 NJF720904 MZJ720904 MPN720904 MFR720904 LVV720904 LLZ720904 LCD720904 KSH720904 KIL720904 JYP720904 JOT720904 JEX720904 IVB720904 ILF720904 IBJ720904 HRN720904 HHR720904 GXV720904 GNZ720904 GED720904 FUH720904 FKL720904 FAP720904 EQT720904 EGX720904 DXB720904 DNF720904 DDJ720904 CTN720904 CJR720904 BZV720904 BPZ720904 BGD720904 AWH720904 AML720904 ACP720904 ST720904 IX720904 WVJ655368 WLN655368 WBR655368 VRV655368 VHZ655368 UYD655368 UOH655368 UEL655368 TUP655368 TKT655368 TAX655368 SRB655368 SHF655368 RXJ655368 RNN655368 RDR655368 QTV655368 QJZ655368 QAD655368 PQH655368 PGL655368 OWP655368 OMT655368 OCX655368 NTB655368 NJF655368 MZJ655368 MPN655368 MFR655368 LVV655368 LLZ655368 LCD655368 KSH655368 KIL655368 JYP655368 JOT655368 JEX655368 IVB655368 ILF655368 IBJ655368 HRN655368 HHR655368 GXV655368 GNZ655368 GED655368 FUH655368 FKL655368 FAP655368 EQT655368 EGX655368 DXB655368 DNF655368 DDJ655368 CTN655368 CJR655368 BZV655368 BPZ655368 BGD655368 AWH655368 AML655368 ACP655368 ST655368 IX655368 WVJ589832 WLN589832 WBR589832 VRV589832 VHZ589832 UYD589832 UOH589832 UEL589832 TUP589832 TKT589832 TAX589832 SRB589832 SHF589832 RXJ589832 RNN589832 RDR589832 QTV589832 QJZ589832 QAD589832 PQH589832 PGL589832 OWP589832 OMT589832 OCX589832 NTB589832 NJF589832 MZJ589832 MPN589832 MFR589832 LVV589832 LLZ589832 LCD589832 KSH589832 KIL589832 JYP589832 JOT589832 JEX589832 IVB589832 ILF589832 IBJ589832 HRN589832 HHR589832 GXV589832 GNZ589832 GED589832 FUH589832 FKL589832 FAP589832 EQT589832 EGX589832 DXB589832 DNF589832 DDJ589832 CTN589832 CJR589832 BZV589832 BPZ589832 BGD589832 AWH589832 AML589832 ACP589832 ST589832 IX589832 WVJ524296 WLN524296 WBR524296 VRV524296 VHZ524296 UYD524296 UOH524296 UEL524296 TUP524296 TKT524296 TAX524296 SRB524296 SHF524296 RXJ524296 RNN524296 RDR524296 QTV524296 QJZ524296 QAD524296 PQH524296 PGL524296 OWP524296 OMT524296 OCX524296 NTB524296 NJF524296 MZJ524296 MPN524296 MFR524296 LVV524296 LLZ524296 LCD524296 KSH524296 KIL524296 JYP524296 JOT524296 JEX524296 IVB524296 ILF524296 IBJ524296 HRN524296 HHR524296 GXV524296 GNZ524296 GED524296 FUH524296 FKL524296 FAP524296 EQT524296 EGX524296 DXB524296 DNF524296 DDJ524296 CTN524296 CJR524296 BZV524296 BPZ524296 BGD524296 AWH524296 AML524296 ACP524296 ST524296 IX524296 WVJ458760 WLN458760 WBR458760 VRV458760 VHZ458760 UYD458760 UOH458760 UEL458760 TUP458760 TKT458760 TAX458760 SRB458760 SHF458760 RXJ458760 RNN458760 RDR458760 QTV458760 QJZ458760 QAD458760 PQH458760 PGL458760 OWP458760 OMT458760 OCX458760 NTB458760 NJF458760 MZJ458760 MPN458760 MFR458760 LVV458760 LLZ458760 LCD458760 KSH458760 KIL458760 JYP458760 JOT458760 JEX458760 IVB458760 ILF458760 IBJ458760 HRN458760 HHR458760 GXV458760 GNZ458760 GED458760 FUH458760 FKL458760 FAP458760 EQT458760 EGX458760 DXB458760 DNF458760 DDJ458760 CTN458760 CJR458760 BZV458760 BPZ458760 BGD458760 AWH458760 AML458760 ACP458760 ST458760 IX458760 WVJ393224 WLN393224 WBR393224 VRV393224 VHZ393224 UYD393224 UOH393224 UEL393224 TUP393224 TKT393224 TAX393224 SRB393224 SHF393224 RXJ393224 RNN393224 RDR393224 QTV393224 QJZ393224 QAD393224 PQH393224 PGL393224 OWP393224 OMT393224 OCX393224 NTB393224 NJF393224 MZJ393224 MPN393224 MFR393224 LVV393224 LLZ393224 LCD393224 KSH393224 KIL393224 JYP393224 JOT393224 JEX393224 IVB393224 ILF393224 IBJ393224 HRN393224 HHR393224 GXV393224 GNZ393224 GED393224 FUH393224 FKL393224 FAP393224 EQT393224 EGX393224 DXB393224 DNF393224 DDJ393224 CTN393224 CJR393224 BZV393224 BPZ393224 BGD393224 AWH393224 AML393224 ACP393224 ST393224 IX393224 WVJ327688 WLN327688 WBR327688 VRV327688 VHZ327688 UYD327688 UOH327688 UEL327688 TUP327688 TKT327688 TAX327688 SRB327688 SHF327688 RXJ327688 RNN327688 RDR327688 QTV327688 QJZ327688 QAD327688 PQH327688 PGL327688 OWP327688 OMT327688 OCX327688 NTB327688 NJF327688 MZJ327688 MPN327688 MFR327688 LVV327688 LLZ327688 LCD327688 KSH327688 KIL327688 JYP327688 JOT327688 JEX327688 IVB327688 ILF327688 IBJ327688 HRN327688 HHR327688 GXV327688 GNZ327688 GED327688 FUH327688 FKL327688 FAP327688 EQT327688 EGX327688 DXB327688 DNF327688 DDJ327688 CTN327688 CJR327688 BZV327688 BPZ327688 BGD327688 AWH327688 AML327688 ACP327688 ST327688 IX327688 WVJ262152 WLN262152 WBR262152 VRV262152 VHZ262152 UYD262152 UOH262152 UEL262152 TUP262152 TKT262152 TAX262152 SRB262152 SHF262152 RXJ262152 RNN262152 RDR262152 QTV262152 QJZ262152 QAD262152 PQH262152 PGL262152 OWP262152 OMT262152 OCX262152 NTB262152 NJF262152 MZJ262152 MPN262152 MFR262152 LVV262152 LLZ262152 LCD262152 KSH262152 KIL262152 JYP262152 JOT262152 JEX262152 IVB262152 ILF262152 IBJ262152 HRN262152 HHR262152 GXV262152 GNZ262152 GED262152 FUH262152 FKL262152 FAP262152 EQT262152 EGX262152 DXB262152 DNF262152 DDJ262152 CTN262152 CJR262152 BZV262152 BPZ262152 BGD262152 AWH262152 AML262152 ACP262152 ST262152 IX262152 WVJ196616 WLN196616 WBR196616 VRV196616 VHZ196616 UYD196616 UOH196616 UEL196616 TUP196616 TKT196616 TAX196616 SRB196616 SHF196616 RXJ196616 RNN196616 RDR196616 QTV196616 QJZ196616 QAD196616 PQH196616 PGL196616 OWP196616 OMT196616 OCX196616 NTB196616 NJF196616 MZJ196616 MPN196616 MFR196616 LVV196616 LLZ196616 LCD196616 KSH196616 KIL196616 JYP196616 JOT196616 JEX196616 IVB196616 ILF196616 IBJ196616 HRN196616 HHR196616 GXV196616 GNZ196616 GED196616 FUH196616 FKL196616 FAP196616 EQT196616 EGX196616 DXB196616 DNF196616 DDJ196616 CTN196616 CJR196616 BZV196616 BPZ196616 BGD196616 AWH196616 AML196616 ACP196616 ST196616 IX196616 WVJ131080 WLN131080 WBR131080 VRV131080 VHZ131080 UYD131080 UOH131080 UEL131080 TUP131080 TKT131080 TAX131080 SRB131080 SHF131080 RXJ131080 RNN131080 RDR131080 QTV131080 QJZ131080 QAD131080 PQH131080 PGL131080 OWP131080 OMT131080 OCX131080 NTB131080 NJF131080 MZJ131080 MPN131080 MFR131080 LVV131080 LLZ131080 LCD131080 KSH131080 KIL131080 JYP131080 JOT131080 JEX131080 IVB131080 ILF131080 IBJ131080 HRN131080 HHR131080 GXV131080 GNZ131080 GED131080 FUH131080 FKL131080 FAP131080 EQT131080 EGX131080 DXB131080 DNF131080 DDJ131080 CTN131080 CJR131080 BZV131080 BPZ131080 BGD131080 AWH131080 AML131080 ACP131080 ST131080 IX131080 WVJ65544 WLN65544 WBR65544 VRV65544 VHZ65544 UYD65544 UOH65544 UEL65544 TUP65544 TKT65544 TAX65544 SRB65544 SHF65544 RXJ65544 RNN65544 RDR65544 QTV65544 QJZ65544 QAD65544 PQH65544 PGL65544 OWP65544 OMT65544 OCX65544 NTB65544 NJF65544 MZJ65544 MPN65544 MFR65544 LVV65544 LLZ65544 LCD65544 KSH65544 KIL65544 JYP65544 JOT65544 JEX65544 IVB65544 ILF65544 IBJ65544 HRN65544 HHR65544 GXV65544 GNZ65544 GED65544 FUH65544 FKL65544 FAP65544 EQT65544 EGX65544 DXB65544 DNF65544 DDJ65544 CTN65544 CJR65544 BZV65544 BPZ65544 BGD65544 AWH65544 AML65544 ACP65544 ST65544 IX65544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xr:uid="{AA2C5360-84C7-497E-A5D4-04D6505A56B5}">
      <formula1>#REF!</formula1>
    </dataValidation>
    <dataValidation type="list" allowBlank="1" showInputMessage="1" showErrorMessage="1" sqref="WTP983044:WTT983044 WJT983044:WJX983044 VZX983044:WAB983044 VQB983044:VQF983044 VGF983044:VGJ983044 UWJ983044:UWN983044 UMN983044:UMR983044 UCR983044:UCV983044 TSV983044:TSZ983044 TIZ983044:TJD983044 SZD983044:SZH983044 SPH983044:SPL983044 SFL983044:SFP983044 RVP983044:RVT983044 RLT983044:RLX983044 RBX983044:RCB983044 QSB983044:QSF983044 QIF983044:QIJ983044 PYJ983044:PYN983044 PON983044:POR983044 PER983044:PEV983044 OUV983044:OUZ983044 OKZ983044:OLD983044 OBD983044:OBH983044 NRH983044:NRL983044 NHL983044:NHP983044 MXP983044:MXT983044 MNT983044:MNX983044 MDX983044:MEB983044 LUB983044:LUF983044 LKF983044:LKJ983044 LAJ983044:LAN983044 KQN983044:KQR983044 KGR983044:KGV983044 JWV983044:JWZ983044 JMZ983044:JND983044 JDD983044:JDH983044 ITH983044:ITL983044 IJL983044:IJP983044 HZP983044:HZT983044 HPT983044:HPX983044 HFX983044:HGB983044 GWB983044:GWF983044 GMF983044:GMJ983044 GCJ983044:GCN983044 FSN983044:FSR983044 FIR983044:FIV983044 EYV983044:EYZ983044 EOZ983044:EPD983044 EFD983044:EFH983044 DVH983044:DVL983044 DLL983044:DLP983044 DBP983044:DBT983044 CRT983044:CRX983044 CHX983044:CIB983044 BYB983044:BYF983044 BOF983044:BOJ983044 BEJ983044:BEN983044 AUN983044:AUR983044 AKR983044:AKV983044 AAV983044:AAZ983044 QZ983044:RD983044 HD983044:HH983044 A983044:E983044 WTP917508:WTT917508 WJT917508:WJX917508 VZX917508:WAB917508 VQB917508:VQF917508 VGF917508:VGJ917508 UWJ917508:UWN917508 UMN917508:UMR917508 UCR917508:UCV917508 TSV917508:TSZ917508 TIZ917508:TJD917508 SZD917508:SZH917508 SPH917508:SPL917508 SFL917508:SFP917508 RVP917508:RVT917508 RLT917508:RLX917508 RBX917508:RCB917508 QSB917508:QSF917508 QIF917508:QIJ917508 PYJ917508:PYN917508 PON917508:POR917508 PER917508:PEV917508 OUV917508:OUZ917508 OKZ917508:OLD917508 OBD917508:OBH917508 NRH917508:NRL917508 NHL917508:NHP917508 MXP917508:MXT917508 MNT917508:MNX917508 MDX917508:MEB917508 LUB917508:LUF917508 LKF917508:LKJ917508 LAJ917508:LAN917508 KQN917508:KQR917508 KGR917508:KGV917508 JWV917508:JWZ917508 JMZ917508:JND917508 JDD917508:JDH917508 ITH917508:ITL917508 IJL917508:IJP917508 HZP917508:HZT917508 HPT917508:HPX917508 HFX917508:HGB917508 GWB917508:GWF917508 GMF917508:GMJ917508 GCJ917508:GCN917508 FSN917508:FSR917508 FIR917508:FIV917508 EYV917508:EYZ917508 EOZ917508:EPD917508 EFD917508:EFH917508 DVH917508:DVL917508 DLL917508:DLP917508 DBP917508:DBT917508 CRT917508:CRX917508 CHX917508:CIB917508 BYB917508:BYF917508 BOF917508:BOJ917508 BEJ917508:BEN917508 AUN917508:AUR917508 AKR917508:AKV917508 AAV917508:AAZ917508 QZ917508:RD917508 HD917508:HH917508 A917508:E917508 WTP851972:WTT851972 WJT851972:WJX851972 VZX851972:WAB851972 VQB851972:VQF851972 VGF851972:VGJ851972 UWJ851972:UWN851972 UMN851972:UMR851972 UCR851972:UCV851972 TSV851972:TSZ851972 TIZ851972:TJD851972 SZD851972:SZH851972 SPH851972:SPL851972 SFL851972:SFP851972 RVP851972:RVT851972 RLT851972:RLX851972 RBX851972:RCB851972 QSB851972:QSF851972 QIF851972:QIJ851972 PYJ851972:PYN851972 PON851972:POR851972 PER851972:PEV851972 OUV851972:OUZ851972 OKZ851972:OLD851972 OBD851972:OBH851972 NRH851972:NRL851972 NHL851972:NHP851972 MXP851972:MXT851972 MNT851972:MNX851972 MDX851972:MEB851972 LUB851972:LUF851972 LKF851972:LKJ851972 LAJ851972:LAN851972 KQN851972:KQR851972 KGR851972:KGV851972 JWV851972:JWZ851972 JMZ851972:JND851972 JDD851972:JDH851972 ITH851972:ITL851972 IJL851972:IJP851972 HZP851972:HZT851972 HPT851972:HPX851972 HFX851972:HGB851972 GWB851972:GWF851972 GMF851972:GMJ851972 GCJ851972:GCN851972 FSN851972:FSR851972 FIR851972:FIV851972 EYV851972:EYZ851972 EOZ851972:EPD851972 EFD851972:EFH851972 DVH851972:DVL851972 DLL851972:DLP851972 DBP851972:DBT851972 CRT851972:CRX851972 CHX851972:CIB851972 BYB851972:BYF851972 BOF851972:BOJ851972 BEJ851972:BEN851972 AUN851972:AUR851972 AKR851972:AKV851972 AAV851972:AAZ851972 QZ851972:RD851972 HD851972:HH851972 A851972:E851972 WTP786436:WTT786436 WJT786436:WJX786436 VZX786436:WAB786436 VQB786436:VQF786436 VGF786436:VGJ786436 UWJ786436:UWN786436 UMN786436:UMR786436 UCR786436:UCV786436 TSV786436:TSZ786436 TIZ786436:TJD786436 SZD786436:SZH786436 SPH786436:SPL786436 SFL786436:SFP786436 RVP786436:RVT786436 RLT786436:RLX786436 RBX786436:RCB786436 QSB786436:QSF786436 QIF786436:QIJ786436 PYJ786436:PYN786436 PON786436:POR786436 PER786436:PEV786436 OUV786436:OUZ786436 OKZ786436:OLD786436 OBD786436:OBH786436 NRH786436:NRL786436 NHL786436:NHP786436 MXP786436:MXT786436 MNT786436:MNX786436 MDX786436:MEB786436 LUB786436:LUF786436 LKF786436:LKJ786436 LAJ786436:LAN786436 KQN786436:KQR786436 KGR786436:KGV786436 JWV786436:JWZ786436 JMZ786436:JND786436 JDD786436:JDH786436 ITH786436:ITL786436 IJL786436:IJP786436 HZP786436:HZT786436 HPT786436:HPX786436 HFX786436:HGB786436 GWB786436:GWF786436 GMF786436:GMJ786436 GCJ786436:GCN786436 FSN786436:FSR786436 FIR786436:FIV786436 EYV786436:EYZ786436 EOZ786436:EPD786436 EFD786436:EFH786436 DVH786436:DVL786436 DLL786436:DLP786436 DBP786436:DBT786436 CRT786436:CRX786436 CHX786436:CIB786436 BYB786436:BYF786436 BOF786436:BOJ786436 BEJ786436:BEN786436 AUN786436:AUR786436 AKR786436:AKV786436 AAV786436:AAZ786436 QZ786436:RD786436 HD786436:HH786436 A786436:E786436 WTP720900:WTT720900 WJT720900:WJX720900 VZX720900:WAB720900 VQB720900:VQF720900 VGF720900:VGJ720900 UWJ720900:UWN720900 UMN720900:UMR720900 UCR720900:UCV720900 TSV720900:TSZ720900 TIZ720900:TJD720900 SZD720900:SZH720900 SPH720900:SPL720900 SFL720900:SFP720900 RVP720900:RVT720900 RLT720900:RLX720900 RBX720900:RCB720900 QSB720900:QSF720900 QIF720900:QIJ720900 PYJ720900:PYN720900 PON720900:POR720900 PER720900:PEV720900 OUV720900:OUZ720900 OKZ720900:OLD720900 OBD720900:OBH720900 NRH720900:NRL720900 NHL720900:NHP720900 MXP720900:MXT720900 MNT720900:MNX720900 MDX720900:MEB720900 LUB720900:LUF720900 LKF720900:LKJ720900 LAJ720900:LAN720900 KQN720900:KQR720900 KGR720900:KGV720900 JWV720900:JWZ720900 JMZ720900:JND720900 JDD720900:JDH720900 ITH720900:ITL720900 IJL720900:IJP720900 HZP720900:HZT720900 HPT720900:HPX720900 HFX720900:HGB720900 GWB720900:GWF720900 GMF720900:GMJ720900 GCJ720900:GCN720900 FSN720900:FSR720900 FIR720900:FIV720900 EYV720900:EYZ720900 EOZ720900:EPD720900 EFD720900:EFH720900 DVH720900:DVL720900 DLL720900:DLP720900 DBP720900:DBT720900 CRT720900:CRX720900 CHX720900:CIB720900 BYB720900:BYF720900 BOF720900:BOJ720900 BEJ720900:BEN720900 AUN720900:AUR720900 AKR720900:AKV720900 AAV720900:AAZ720900 QZ720900:RD720900 HD720900:HH720900 A720900:E720900 WTP655364:WTT655364 WJT655364:WJX655364 VZX655364:WAB655364 VQB655364:VQF655364 VGF655364:VGJ655364 UWJ655364:UWN655364 UMN655364:UMR655364 UCR655364:UCV655364 TSV655364:TSZ655364 TIZ655364:TJD655364 SZD655364:SZH655364 SPH655364:SPL655364 SFL655364:SFP655364 RVP655364:RVT655364 RLT655364:RLX655364 RBX655364:RCB655364 QSB655364:QSF655364 QIF655364:QIJ655364 PYJ655364:PYN655364 PON655364:POR655364 PER655364:PEV655364 OUV655364:OUZ655364 OKZ655364:OLD655364 OBD655364:OBH655364 NRH655364:NRL655364 NHL655364:NHP655364 MXP655364:MXT655364 MNT655364:MNX655364 MDX655364:MEB655364 LUB655364:LUF655364 LKF655364:LKJ655364 LAJ655364:LAN655364 KQN655364:KQR655364 KGR655364:KGV655364 JWV655364:JWZ655364 JMZ655364:JND655364 JDD655364:JDH655364 ITH655364:ITL655364 IJL655364:IJP655364 HZP655364:HZT655364 HPT655364:HPX655364 HFX655364:HGB655364 GWB655364:GWF655364 GMF655364:GMJ655364 GCJ655364:GCN655364 FSN655364:FSR655364 FIR655364:FIV655364 EYV655364:EYZ655364 EOZ655364:EPD655364 EFD655364:EFH655364 DVH655364:DVL655364 DLL655364:DLP655364 DBP655364:DBT655364 CRT655364:CRX655364 CHX655364:CIB655364 BYB655364:BYF655364 BOF655364:BOJ655364 BEJ655364:BEN655364 AUN655364:AUR655364 AKR655364:AKV655364 AAV655364:AAZ655364 QZ655364:RD655364 HD655364:HH655364 A655364:E655364 WTP589828:WTT589828 WJT589828:WJX589828 VZX589828:WAB589828 VQB589828:VQF589828 VGF589828:VGJ589828 UWJ589828:UWN589828 UMN589828:UMR589828 UCR589828:UCV589828 TSV589828:TSZ589828 TIZ589828:TJD589828 SZD589828:SZH589828 SPH589828:SPL589828 SFL589828:SFP589828 RVP589828:RVT589828 RLT589828:RLX589828 RBX589828:RCB589828 QSB589828:QSF589828 QIF589828:QIJ589828 PYJ589828:PYN589828 PON589828:POR589828 PER589828:PEV589828 OUV589828:OUZ589828 OKZ589828:OLD589828 OBD589828:OBH589828 NRH589828:NRL589828 NHL589828:NHP589828 MXP589828:MXT589828 MNT589828:MNX589828 MDX589828:MEB589828 LUB589828:LUF589828 LKF589828:LKJ589828 LAJ589828:LAN589828 KQN589828:KQR589828 KGR589828:KGV589828 JWV589828:JWZ589828 JMZ589828:JND589828 JDD589828:JDH589828 ITH589828:ITL589828 IJL589828:IJP589828 HZP589828:HZT589828 HPT589828:HPX589828 HFX589828:HGB589828 GWB589828:GWF589828 GMF589828:GMJ589828 GCJ589828:GCN589828 FSN589828:FSR589828 FIR589828:FIV589828 EYV589828:EYZ589828 EOZ589828:EPD589828 EFD589828:EFH589828 DVH589828:DVL589828 DLL589828:DLP589828 DBP589828:DBT589828 CRT589828:CRX589828 CHX589828:CIB589828 BYB589828:BYF589828 BOF589828:BOJ589828 BEJ589828:BEN589828 AUN589828:AUR589828 AKR589828:AKV589828 AAV589828:AAZ589828 QZ589828:RD589828 HD589828:HH589828 A589828:E589828 WTP524292:WTT524292 WJT524292:WJX524292 VZX524292:WAB524292 VQB524292:VQF524292 VGF524292:VGJ524292 UWJ524292:UWN524292 UMN524292:UMR524292 UCR524292:UCV524292 TSV524292:TSZ524292 TIZ524292:TJD524292 SZD524292:SZH524292 SPH524292:SPL524292 SFL524292:SFP524292 RVP524292:RVT524292 RLT524292:RLX524292 RBX524292:RCB524292 QSB524292:QSF524292 QIF524292:QIJ524292 PYJ524292:PYN524292 PON524292:POR524292 PER524292:PEV524292 OUV524292:OUZ524292 OKZ524292:OLD524292 OBD524292:OBH524292 NRH524292:NRL524292 NHL524292:NHP524292 MXP524292:MXT524292 MNT524292:MNX524292 MDX524292:MEB524292 LUB524292:LUF524292 LKF524292:LKJ524292 LAJ524292:LAN524292 KQN524292:KQR524292 KGR524292:KGV524292 JWV524292:JWZ524292 JMZ524292:JND524292 JDD524292:JDH524292 ITH524292:ITL524292 IJL524292:IJP524292 HZP524292:HZT524292 HPT524292:HPX524292 HFX524292:HGB524292 GWB524292:GWF524292 GMF524292:GMJ524292 GCJ524292:GCN524292 FSN524292:FSR524292 FIR524292:FIV524292 EYV524292:EYZ524292 EOZ524292:EPD524292 EFD524292:EFH524292 DVH524292:DVL524292 DLL524292:DLP524292 DBP524292:DBT524292 CRT524292:CRX524292 CHX524292:CIB524292 BYB524292:BYF524292 BOF524292:BOJ524292 BEJ524292:BEN524292 AUN524292:AUR524292 AKR524292:AKV524292 AAV524292:AAZ524292 QZ524292:RD524292 HD524292:HH524292 A524292:E524292 WTP458756:WTT458756 WJT458756:WJX458756 VZX458756:WAB458756 VQB458756:VQF458756 VGF458756:VGJ458756 UWJ458756:UWN458756 UMN458756:UMR458756 UCR458756:UCV458756 TSV458756:TSZ458756 TIZ458756:TJD458756 SZD458756:SZH458756 SPH458756:SPL458756 SFL458756:SFP458756 RVP458756:RVT458756 RLT458756:RLX458756 RBX458756:RCB458756 QSB458756:QSF458756 QIF458756:QIJ458756 PYJ458756:PYN458756 PON458756:POR458756 PER458756:PEV458756 OUV458756:OUZ458756 OKZ458756:OLD458756 OBD458756:OBH458756 NRH458756:NRL458756 NHL458756:NHP458756 MXP458756:MXT458756 MNT458756:MNX458756 MDX458756:MEB458756 LUB458756:LUF458756 LKF458756:LKJ458756 LAJ458756:LAN458756 KQN458756:KQR458756 KGR458756:KGV458756 JWV458756:JWZ458756 JMZ458756:JND458756 JDD458756:JDH458756 ITH458756:ITL458756 IJL458756:IJP458756 HZP458756:HZT458756 HPT458756:HPX458756 HFX458756:HGB458756 GWB458756:GWF458756 GMF458756:GMJ458756 GCJ458756:GCN458756 FSN458756:FSR458756 FIR458756:FIV458756 EYV458756:EYZ458756 EOZ458756:EPD458756 EFD458756:EFH458756 DVH458756:DVL458756 DLL458756:DLP458756 DBP458756:DBT458756 CRT458756:CRX458756 CHX458756:CIB458756 BYB458756:BYF458756 BOF458756:BOJ458756 BEJ458756:BEN458756 AUN458756:AUR458756 AKR458756:AKV458756 AAV458756:AAZ458756 QZ458756:RD458756 HD458756:HH458756 A458756:E458756 WTP393220:WTT393220 WJT393220:WJX393220 VZX393220:WAB393220 VQB393220:VQF393220 VGF393220:VGJ393220 UWJ393220:UWN393220 UMN393220:UMR393220 UCR393220:UCV393220 TSV393220:TSZ393220 TIZ393220:TJD393220 SZD393220:SZH393220 SPH393220:SPL393220 SFL393220:SFP393220 RVP393220:RVT393220 RLT393220:RLX393220 RBX393220:RCB393220 QSB393220:QSF393220 QIF393220:QIJ393220 PYJ393220:PYN393220 PON393220:POR393220 PER393220:PEV393220 OUV393220:OUZ393220 OKZ393220:OLD393220 OBD393220:OBH393220 NRH393220:NRL393220 NHL393220:NHP393220 MXP393220:MXT393220 MNT393220:MNX393220 MDX393220:MEB393220 LUB393220:LUF393220 LKF393220:LKJ393220 LAJ393220:LAN393220 KQN393220:KQR393220 KGR393220:KGV393220 JWV393220:JWZ393220 JMZ393220:JND393220 JDD393220:JDH393220 ITH393220:ITL393220 IJL393220:IJP393220 HZP393220:HZT393220 HPT393220:HPX393220 HFX393220:HGB393220 GWB393220:GWF393220 GMF393220:GMJ393220 GCJ393220:GCN393220 FSN393220:FSR393220 FIR393220:FIV393220 EYV393220:EYZ393220 EOZ393220:EPD393220 EFD393220:EFH393220 DVH393220:DVL393220 DLL393220:DLP393220 DBP393220:DBT393220 CRT393220:CRX393220 CHX393220:CIB393220 BYB393220:BYF393220 BOF393220:BOJ393220 BEJ393220:BEN393220 AUN393220:AUR393220 AKR393220:AKV393220 AAV393220:AAZ393220 QZ393220:RD393220 HD393220:HH393220 A393220:E393220 WTP327684:WTT327684 WJT327684:WJX327684 VZX327684:WAB327684 VQB327684:VQF327684 VGF327684:VGJ327684 UWJ327684:UWN327684 UMN327684:UMR327684 UCR327684:UCV327684 TSV327684:TSZ327684 TIZ327684:TJD327684 SZD327684:SZH327684 SPH327684:SPL327684 SFL327684:SFP327684 RVP327684:RVT327684 RLT327684:RLX327684 RBX327684:RCB327684 QSB327684:QSF327684 QIF327684:QIJ327684 PYJ327684:PYN327684 PON327684:POR327684 PER327684:PEV327684 OUV327684:OUZ327684 OKZ327684:OLD327684 OBD327684:OBH327684 NRH327684:NRL327684 NHL327684:NHP327684 MXP327684:MXT327684 MNT327684:MNX327684 MDX327684:MEB327684 LUB327684:LUF327684 LKF327684:LKJ327684 LAJ327684:LAN327684 KQN327684:KQR327684 KGR327684:KGV327684 JWV327684:JWZ327684 JMZ327684:JND327684 JDD327684:JDH327684 ITH327684:ITL327684 IJL327684:IJP327684 HZP327684:HZT327684 HPT327684:HPX327684 HFX327684:HGB327684 GWB327684:GWF327684 GMF327684:GMJ327684 GCJ327684:GCN327684 FSN327684:FSR327684 FIR327684:FIV327684 EYV327684:EYZ327684 EOZ327684:EPD327684 EFD327684:EFH327684 DVH327684:DVL327684 DLL327684:DLP327684 DBP327684:DBT327684 CRT327684:CRX327684 CHX327684:CIB327684 BYB327684:BYF327684 BOF327684:BOJ327684 BEJ327684:BEN327684 AUN327684:AUR327684 AKR327684:AKV327684 AAV327684:AAZ327684 QZ327684:RD327684 HD327684:HH327684 A327684:E327684 WTP262148:WTT262148 WJT262148:WJX262148 VZX262148:WAB262148 VQB262148:VQF262148 VGF262148:VGJ262148 UWJ262148:UWN262148 UMN262148:UMR262148 UCR262148:UCV262148 TSV262148:TSZ262148 TIZ262148:TJD262148 SZD262148:SZH262148 SPH262148:SPL262148 SFL262148:SFP262148 RVP262148:RVT262148 RLT262148:RLX262148 RBX262148:RCB262148 QSB262148:QSF262148 QIF262148:QIJ262148 PYJ262148:PYN262148 PON262148:POR262148 PER262148:PEV262148 OUV262148:OUZ262148 OKZ262148:OLD262148 OBD262148:OBH262148 NRH262148:NRL262148 NHL262148:NHP262148 MXP262148:MXT262148 MNT262148:MNX262148 MDX262148:MEB262148 LUB262148:LUF262148 LKF262148:LKJ262148 LAJ262148:LAN262148 KQN262148:KQR262148 KGR262148:KGV262148 JWV262148:JWZ262148 JMZ262148:JND262148 JDD262148:JDH262148 ITH262148:ITL262148 IJL262148:IJP262148 HZP262148:HZT262148 HPT262148:HPX262148 HFX262148:HGB262148 GWB262148:GWF262148 GMF262148:GMJ262148 GCJ262148:GCN262148 FSN262148:FSR262148 FIR262148:FIV262148 EYV262148:EYZ262148 EOZ262148:EPD262148 EFD262148:EFH262148 DVH262148:DVL262148 DLL262148:DLP262148 DBP262148:DBT262148 CRT262148:CRX262148 CHX262148:CIB262148 BYB262148:BYF262148 BOF262148:BOJ262148 BEJ262148:BEN262148 AUN262148:AUR262148 AKR262148:AKV262148 AAV262148:AAZ262148 QZ262148:RD262148 HD262148:HH262148 A262148:E262148 WTP196612:WTT196612 WJT196612:WJX196612 VZX196612:WAB196612 VQB196612:VQF196612 VGF196612:VGJ196612 UWJ196612:UWN196612 UMN196612:UMR196612 UCR196612:UCV196612 TSV196612:TSZ196612 TIZ196612:TJD196612 SZD196612:SZH196612 SPH196612:SPL196612 SFL196612:SFP196612 RVP196612:RVT196612 RLT196612:RLX196612 RBX196612:RCB196612 QSB196612:QSF196612 QIF196612:QIJ196612 PYJ196612:PYN196612 PON196612:POR196612 PER196612:PEV196612 OUV196612:OUZ196612 OKZ196612:OLD196612 OBD196612:OBH196612 NRH196612:NRL196612 NHL196612:NHP196612 MXP196612:MXT196612 MNT196612:MNX196612 MDX196612:MEB196612 LUB196612:LUF196612 LKF196612:LKJ196612 LAJ196612:LAN196612 KQN196612:KQR196612 KGR196612:KGV196612 JWV196612:JWZ196612 JMZ196612:JND196612 JDD196612:JDH196612 ITH196612:ITL196612 IJL196612:IJP196612 HZP196612:HZT196612 HPT196612:HPX196612 HFX196612:HGB196612 GWB196612:GWF196612 GMF196612:GMJ196612 GCJ196612:GCN196612 FSN196612:FSR196612 FIR196612:FIV196612 EYV196612:EYZ196612 EOZ196612:EPD196612 EFD196612:EFH196612 DVH196612:DVL196612 DLL196612:DLP196612 DBP196612:DBT196612 CRT196612:CRX196612 CHX196612:CIB196612 BYB196612:BYF196612 BOF196612:BOJ196612 BEJ196612:BEN196612 AUN196612:AUR196612 AKR196612:AKV196612 AAV196612:AAZ196612 QZ196612:RD196612 HD196612:HH196612 A196612:E196612 WTP131076:WTT131076 WJT131076:WJX131076 VZX131076:WAB131076 VQB131076:VQF131076 VGF131076:VGJ131076 UWJ131076:UWN131076 UMN131076:UMR131076 UCR131076:UCV131076 TSV131076:TSZ131076 TIZ131076:TJD131076 SZD131076:SZH131076 SPH131076:SPL131076 SFL131076:SFP131076 RVP131076:RVT131076 RLT131076:RLX131076 RBX131076:RCB131076 QSB131076:QSF131076 QIF131076:QIJ131076 PYJ131076:PYN131076 PON131076:POR131076 PER131076:PEV131076 OUV131076:OUZ131076 OKZ131076:OLD131076 OBD131076:OBH131076 NRH131076:NRL131076 NHL131076:NHP131076 MXP131076:MXT131076 MNT131076:MNX131076 MDX131076:MEB131076 LUB131076:LUF131076 LKF131076:LKJ131076 LAJ131076:LAN131076 KQN131076:KQR131076 KGR131076:KGV131076 JWV131076:JWZ131076 JMZ131076:JND131076 JDD131076:JDH131076 ITH131076:ITL131076 IJL131076:IJP131076 HZP131076:HZT131076 HPT131076:HPX131076 HFX131076:HGB131076 GWB131076:GWF131076 GMF131076:GMJ131076 GCJ131076:GCN131076 FSN131076:FSR131076 FIR131076:FIV131076 EYV131076:EYZ131076 EOZ131076:EPD131076 EFD131076:EFH131076 DVH131076:DVL131076 DLL131076:DLP131076 DBP131076:DBT131076 CRT131076:CRX131076 CHX131076:CIB131076 BYB131076:BYF131076 BOF131076:BOJ131076 BEJ131076:BEN131076 AUN131076:AUR131076 AKR131076:AKV131076 AAV131076:AAZ131076 QZ131076:RD131076 HD131076:HH131076 A131076:E131076 WTP65540:WTT65540 WJT65540:WJX65540 VZX65540:WAB65540 VQB65540:VQF65540 VGF65540:VGJ65540 UWJ65540:UWN65540 UMN65540:UMR65540 UCR65540:UCV65540 TSV65540:TSZ65540 TIZ65540:TJD65540 SZD65540:SZH65540 SPH65540:SPL65540 SFL65540:SFP65540 RVP65540:RVT65540 RLT65540:RLX65540 RBX65540:RCB65540 QSB65540:QSF65540 QIF65540:QIJ65540 PYJ65540:PYN65540 PON65540:POR65540 PER65540:PEV65540 OUV65540:OUZ65540 OKZ65540:OLD65540 OBD65540:OBH65540 NRH65540:NRL65540 NHL65540:NHP65540 MXP65540:MXT65540 MNT65540:MNX65540 MDX65540:MEB65540 LUB65540:LUF65540 LKF65540:LKJ65540 LAJ65540:LAN65540 KQN65540:KQR65540 KGR65540:KGV65540 JWV65540:JWZ65540 JMZ65540:JND65540 JDD65540:JDH65540 ITH65540:ITL65540 IJL65540:IJP65540 HZP65540:HZT65540 HPT65540:HPX65540 HFX65540:HGB65540 GWB65540:GWF65540 GMF65540:GMJ65540 GCJ65540:GCN65540 FSN65540:FSR65540 FIR65540:FIV65540 EYV65540:EYZ65540 EOZ65540:EPD65540 EFD65540:EFH65540 DVH65540:DVL65540 DLL65540:DLP65540 DBP65540:DBT65540 CRT65540:CRX65540 CHX65540:CIB65540 BYB65540:BYF65540 BOF65540:BOJ65540 BEJ65540:BEN65540 AUN65540:AUR65540 AKR65540:AKV65540 AAV65540:AAZ65540 QZ65540:RD65540 HD65540:HH65540 A65540:E65540 WTP4:WTT4 WJT4:WJX4 VZX4:WAB4 VQB4:VQF4 VGF4:VGJ4 UWJ4:UWN4 UMN4:UMR4 UCR4:UCV4 TSV4:TSZ4 TIZ4:TJD4 SZD4:SZH4 SPH4:SPL4 SFL4:SFP4 RVP4:RVT4 RLT4:RLX4 RBX4:RCB4 QSB4:QSF4 QIF4:QIJ4 PYJ4:PYN4 PON4:POR4 PER4:PEV4 OUV4:OUZ4 OKZ4:OLD4 OBD4:OBH4 NRH4:NRL4 NHL4:NHP4 MXP4:MXT4 MNT4:MNX4 MDX4:MEB4 LUB4:LUF4 LKF4:LKJ4 LAJ4:LAN4 KQN4:KQR4 KGR4:KGV4 JWV4:JWZ4 JMZ4:JND4 JDD4:JDH4 ITH4:ITL4 IJL4:IJP4 HZP4:HZT4 HPT4:HPX4 HFX4:HGB4 GWB4:GWF4 GMF4:GMJ4 GCJ4:GCN4 FSN4:FSR4 FIR4:FIV4 EYV4:EYZ4 EOZ4:EPD4 EFD4:EFH4 DVH4:DVL4 DLL4:DLP4 DBP4:DBT4 CRT4:CRX4 CHX4:CIB4 BYB4:BYF4 BOF4:BOJ4 BEJ4:BEN4 AUN4:AUR4 AKR4:AKV4 AAV4:AAZ4 QZ4:RD4 HD4:HH4" xr:uid="{89062075-6AAD-45FF-88F4-96BDA40EBA60}">
      <formula1>#REF!</formula1>
    </dataValidation>
  </dataValidations>
  <pageMargins left="0.9055118110236221" right="0.51181102362204722" top="0.86614173228346458" bottom="0.19685039370078741" header="0" footer="0"/>
  <pageSetup scale="85"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40EF-9BD2-4890-BD2E-D2FC9229501D}">
  <dimension ref="A1:R64"/>
  <sheetViews>
    <sheetView showGridLines="0" tabSelected="1" topLeftCell="B1" zoomScale="91" zoomScaleNormal="100" zoomScaleSheetLayoutView="100" workbookViewId="0">
      <selection activeCell="N35" sqref="N35:N41"/>
    </sheetView>
  </sheetViews>
  <sheetFormatPr baseColWidth="10" defaultColWidth="10.33203125" defaultRowHeight="13.8"/>
  <cols>
    <col min="1" max="1" width="48" style="36" customWidth="1"/>
    <col min="2" max="3" width="15.44140625" style="36" customWidth="1"/>
    <col min="4" max="4" width="5.109375" style="39" customWidth="1"/>
    <col min="5" max="5" width="15.21875" style="36" customWidth="1"/>
    <col min="6" max="6" width="1" style="36" customWidth="1"/>
    <col min="7" max="7" width="50.33203125" style="36" customWidth="1"/>
    <col min="8" max="9" width="15.44140625" style="36" customWidth="1"/>
    <col min="10" max="10" width="5.5546875" style="39" customWidth="1"/>
    <col min="11" max="11" width="15.21875" style="36" customWidth="1"/>
    <col min="12" max="12" width="10.33203125" style="36"/>
    <col min="13" max="13" width="13.88671875" style="25" customWidth="1"/>
    <col min="14" max="14" width="14.109375" style="37" customWidth="1"/>
    <col min="15" max="15" width="10.44140625" style="37" bestFit="1" customWidth="1"/>
    <col min="16" max="17" width="10.33203125" style="37"/>
    <col min="18" max="256" width="10.33203125" style="36"/>
    <col min="257" max="257" width="48" style="36" customWidth="1"/>
    <col min="258" max="259" width="15.44140625" style="36" customWidth="1"/>
    <col min="260" max="260" width="5.109375" style="36" customWidth="1"/>
    <col min="261" max="261" width="15.21875" style="36" customWidth="1"/>
    <col min="262" max="262" width="1" style="36" customWidth="1"/>
    <col min="263" max="263" width="50.33203125" style="36" customWidth="1"/>
    <col min="264" max="265" width="15.44140625" style="36" customWidth="1"/>
    <col min="266" max="266" width="5.5546875" style="36" customWidth="1"/>
    <col min="267" max="267" width="15.21875" style="36" customWidth="1"/>
    <col min="268" max="268" width="10.33203125" style="36"/>
    <col min="269" max="269" width="13.88671875" style="36" customWidth="1"/>
    <col min="270" max="270" width="14.109375" style="36" customWidth="1"/>
    <col min="271" max="271" width="10.44140625" style="36" bestFit="1" customWidth="1"/>
    <col min="272" max="512" width="10.33203125" style="36"/>
    <col min="513" max="513" width="48" style="36" customWidth="1"/>
    <col min="514" max="515" width="15.44140625" style="36" customWidth="1"/>
    <col min="516" max="516" width="5.109375" style="36" customWidth="1"/>
    <col min="517" max="517" width="15.21875" style="36" customWidth="1"/>
    <col min="518" max="518" width="1" style="36" customWidth="1"/>
    <col min="519" max="519" width="50.33203125" style="36" customWidth="1"/>
    <col min="520" max="521" width="15.44140625" style="36" customWidth="1"/>
    <col min="522" max="522" width="5.5546875" style="36" customWidth="1"/>
    <col min="523" max="523" width="15.21875" style="36" customWidth="1"/>
    <col min="524" max="524" width="10.33203125" style="36"/>
    <col min="525" max="525" width="13.88671875" style="36" customWidth="1"/>
    <col min="526" max="526" width="14.109375" style="36" customWidth="1"/>
    <col min="527" max="527" width="10.44140625" style="36" bestFit="1" customWidth="1"/>
    <col min="528" max="768" width="10.33203125" style="36"/>
    <col min="769" max="769" width="48" style="36" customWidth="1"/>
    <col min="770" max="771" width="15.44140625" style="36" customWidth="1"/>
    <col min="772" max="772" width="5.109375" style="36" customWidth="1"/>
    <col min="773" max="773" width="15.21875" style="36" customWidth="1"/>
    <col min="774" max="774" width="1" style="36" customWidth="1"/>
    <col min="775" max="775" width="50.33203125" style="36" customWidth="1"/>
    <col min="776" max="777" width="15.44140625" style="36" customWidth="1"/>
    <col min="778" max="778" width="5.5546875" style="36" customWidth="1"/>
    <col min="779" max="779" width="15.21875" style="36" customWidth="1"/>
    <col min="780" max="780" width="10.33203125" style="36"/>
    <col min="781" max="781" width="13.88671875" style="36" customWidth="1"/>
    <col min="782" max="782" width="14.109375" style="36" customWidth="1"/>
    <col min="783" max="783" width="10.44140625" style="36" bestFit="1" customWidth="1"/>
    <col min="784" max="1024" width="10.33203125" style="36"/>
    <col min="1025" max="1025" width="48" style="36" customWidth="1"/>
    <col min="1026" max="1027" width="15.44140625" style="36" customWidth="1"/>
    <col min="1028" max="1028" width="5.109375" style="36" customWidth="1"/>
    <col min="1029" max="1029" width="15.21875" style="36" customWidth="1"/>
    <col min="1030" max="1030" width="1" style="36" customWidth="1"/>
    <col min="1031" max="1031" width="50.33203125" style="36" customWidth="1"/>
    <col min="1032" max="1033" width="15.44140625" style="36" customWidth="1"/>
    <col min="1034" max="1034" width="5.5546875" style="36" customWidth="1"/>
    <col min="1035" max="1035" width="15.21875" style="36" customWidth="1"/>
    <col min="1036" max="1036" width="10.33203125" style="36"/>
    <col min="1037" max="1037" width="13.88671875" style="36" customWidth="1"/>
    <col min="1038" max="1038" width="14.109375" style="36" customWidth="1"/>
    <col min="1039" max="1039" width="10.44140625" style="36" bestFit="1" customWidth="1"/>
    <col min="1040" max="1280" width="10.33203125" style="36"/>
    <col min="1281" max="1281" width="48" style="36" customWidth="1"/>
    <col min="1282" max="1283" width="15.44140625" style="36" customWidth="1"/>
    <col min="1284" max="1284" width="5.109375" style="36" customWidth="1"/>
    <col min="1285" max="1285" width="15.21875" style="36" customWidth="1"/>
    <col min="1286" max="1286" width="1" style="36" customWidth="1"/>
    <col min="1287" max="1287" width="50.33203125" style="36" customWidth="1"/>
    <col min="1288" max="1289" width="15.44140625" style="36" customWidth="1"/>
    <col min="1290" max="1290" width="5.5546875" style="36" customWidth="1"/>
    <col min="1291" max="1291" width="15.21875" style="36" customWidth="1"/>
    <col min="1292" max="1292" width="10.33203125" style="36"/>
    <col min="1293" max="1293" width="13.88671875" style="36" customWidth="1"/>
    <col min="1294" max="1294" width="14.109375" style="36" customWidth="1"/>
    <col min="1295" max="1295" width="10.44140625" style="36" bestFit="1" customWidth="1"/>
    <col min="1296" max="1536" width="10.33203125" style="36"/>
    <col min="1537" max="1537" width="48" style="36" customWidth="1"/>
    <col min="1538" max="1539" width="15.44140625" style="36" customWidth="1"/>
    <col min="1540" max="1540" width="5.109375" style="36" customWidth="1"/>
    <col min="1541" max="1541" width="15.21875" style="36" customWidth="1"/>
    <col min="1542" max="1542" width="1" style="36" customWidth="1"/>
    <col min="1543" max="1543" width="50.33203125" style="36" customWidth="1"/>
    <col min="1544" max="1545" width="15.44140625" style="36" customWidth="1"/>
    <col min="1546" max="1546" width="5.5546875" style="36" customWidth="1"/>
    <col min="1547" max="1547" width="15.21875" style="36" customWidth="1"/>
    <col min="1548" max="1548" width="10.33203125" style="36"/>
    <col min="1549" max="1549" width="13.88671875" style="36" customWidth="1"/>
    <col min="1550" max="1550" width="14.109375" style="36" customWidth="1"/>
    <col min="1551" max="1551" width="10.44140625" style="36" bestFit="1" customWidth="1"/>
    <col min="1552" max="1792" width="10.33203125" style="36"/>
    <col min="1793" max="1793" width="48" style="36" customWidth="1"/>
    <col min="1794" max="1795" width="15.44140625" style="36" customWidth="1"/>
    <col min="1796" max="1796" width="5.109375" style="36" customWidth="1"/>
    <col min="1797" max="1797" width="15.21875" style="36" customWidth="1"/>
    <col min="1798" max="1798" width="1" style="36" customWidth="1"/>
    <col min="1799" max="1799" width="50.33203125" style="36" customWidth="1"/>
    <col min="1800" max="1801" width="15.44140625" style="36" customWidth="1"/>
    <col min="1802" max="1802" width="5.5546875" style="36" customWidth="1"/>
    <col min="1803" max="1803" width="15.21875" style="36" customWidth="1"/>
    <col min="1804" max="1804" width="10.33203125" style="36"/>
    <col min="1805" max="1805" width="13.88671875" style="36" customWidth="1"/>
    <col min="1806" max="1806" width="14.109375" style="36" customWidth="1"/>
    <col min="1807" max="1807" width="10.44140625" style="36" bestFit="1" customWidth="1"/>
    <col min="1808" max="2048" width="10.33203125" style="36"/>
    <col min="2049" max="2049" width="48" style="36" customWidth="1"/>
    <col min="2050" max="2051" width="15.44140625" style="36" customWidth="1"/>
    <col min="2052" max="2052" width="5.109375" style="36" customWidth="1"/>
    <col min="2053" max="2053" width="15.21875" style="36" customWidth="1"/>
    <col min="2054" max="2054" width="1" style="36" customWidth="1"/>
    <col min="2055" max="2055" width="50.33203125" style="36" customWidth="1"/>
    <col min="2056" max="2057" width="15.44140625" style="36" customWidth="1"/>
    <col min="2058" max="2058" width="5.5546875" style="36" customWidth="1"/>
    <col min="2059" max="2059" width="15.21875" style="36" customWidth="1"/>
    <col min="2060" max="2060" width="10.33203125" style="36"/>
    <col min="2061" max="2061" width="13.88671875" style="36" customWidth="1"/>
    <col min="2062" max="2062" width="14.109375" style="36" customWidth="1"/>
    <col min="2063" max="2063" width="10.44140625" style="36" bestFit="1" customWidth="1"/>
    <col min="2064" max="2304" width="10.33203125" style="36"/>
    <col min="2305" max="2305" width="48" style="36" customWidth="1"/>
    <col min="2306" max="2307" width="15.44140625" style="36" customWidth="1"/>
    <col min="2308" max="2308" width="5.109375" style="36" customWidth="1"/>
    <col min="2309" max="2309" width="15.21875" style="36" customWidth="1"/>
    <col min="2310" max="2310" width="1" style="36" customWidth="1"/>
    <col min="2311" max="2311" width="50.33203125" style="36" customWidth="1"/>
    <col min="2312" max="2313" width="15.44140625" style="36" customWidth="1"/>
    <col min="2314" max="2314" width="5.5546875" style="36" customWidth="1"/>
    <col min="2315" max="2315" width="15.21875" style="36" customWidth="1"/>
    <col min="2316" max="2316" width="10.33203125" style="36"/>
    <col min="2317" max="2317" width="13.88671875" style="36" customWidth="1"/>
    <col min="2318" max="2318" width="14.109375" style="36" customWidth="1"/>
    <col min="2319" max="2319" width="10.44140625" style="36" bestFit="1" customWidth="1"/>
    <col min="2320" max="2560" width="10.33203125" style="36"/>
    <col min="2561" max="2561" width="48" style="36" customWidth="1"/>
    <col min="2562" max="2563" width="15.44140625" style="36" customWidth="1"/>
    <col min="2564" max="2564" width="5.109375" style="36" customWidth="1"/>
    <col min="2565" max="2565" width="15.21875" style="36" customWidth="1"/>
    <col min="2566" max="2566" width="1" style="36" customWidth="1"/>
    <col min="2567" max="2567" width="50.33203125" style="36" customWidth="1"/>
    <col min="2568" max="2569" width="15.44140625" style="36" customWidth="1"/>
    <col min="2570" max="2570" width="5.5546875" style="36" customWidth="1"/>
    <col min="2571" max="2571" width="15.21875" style="36" customWidth="1"/>
    <col min="2572" max="2572" width="10.33203125" style="36"/>
    <col min="2573" max="2573" width="13.88671875" style="36" customWidth="1"/>
    <col min="2574" max="2574" width="14.109375" style="36" customWidth="1"/>
    <col min="2575" max="2575" width="10.44140625" style="36" bestFit="1" customWidth="1"/>
    <col min="2576" max="2816" width="10.33203125" style="36"/>
    <col min="2817" max="2817" width="48" style="36" customWidth="1"/>
    <col min="2818" max="2819" width="15.44140625" style="36" customWidth="1"/>
    <col min="2820" max="2820" width="5.109375" style="36" customWidth="1"/>
    <col min="2821" max="2821" width="15.21875" style="36" customWidth="1"/>
    <col min="2822" max="2822" width="1" style="36" customWidth="1"/>
    <col min="2823" max="2823" width="50.33203125" style="36" customWidth="1"/>
    <col min="2824" max="2825" width="15.44140625" style="36" customWidth="1"/>
    <col min="2826" max="2826" width="5.5546875" style="36" customWidth="1"/>
    <col min="2827" max="2827" width="15.21875" style="36" customWidth="1"/>
    <col min="2828" max="2828" width="10.33203125" style="36"/>
    <col min="2829" max="2829" width="13.88671875" style="36" customWidth="1"/>
    <col min="2830" max="2830" width="14.109375" style="36" customWidth="1"/>
    <col min="2831" max="2831" width="10.44140625" style="36" bestFit="1" customWidth="1"/>
    <col min="2832" max="3072" width="10.33203125" style="36"/>
    <col min="3073" max="3073" width="48" style="36" customWidth="1"/>
    <col min="3074" max="3075" width="15.44140625" style="36" customWidth="1"/>
    <col min="3076" max="3076" width="5.109375" style="36" customWidth="1"/>
    <col min="3077" max="3077" width="15.21875" style="36" customWidth="1"/>
    <col min="3078" max="3078" width="1" style="36" customWidth="1"/>
    <col min="3079" max="3079" width="50.33203125" style="36" customWidth="1"/>
    <col min="3080" max="3081" width="15.44140625" style="36" customWidth="1"/>
    <col min="3082" max="3082" width="5.5546875" style="36" customWidth="1"/>
    <col min="3083" max="3083" width="15.21875" style="36" customWidth="1"/>
    <col min="3084" max="3084" width="10.33203125" style="36"/>
    <col min="3085" max="3085" width="13.88671875" style="36" customWidth="1"/>
    <col min="3086" max="3086" width="14.109375" style="36" customWidth="1"/>
    <col min="3087" max="3087" width="10.44140625" style="36" bestFit="1" customWidth="1"/>
    <col min="3088" max="3328" width="10.33203125" style="36"/>
    <col min="3329" max="3329" width="48" style="36" customWidth="1"/>
    <col min="3330" max="3331" width="15.44140625" style="36" customWidth="1"/>
    <col min="3332" max="3332" width="5.109375" style="36" customWidth="1"/>
    <col min="3333" max="3333" width="15.21875" style="36" customWidth="1"/>
    <col min="3334" max="3334" width="1" style="36" customWidth="1"/>
    <col min="3335" max="3335" width="50.33203125" style="36" customWidth="1"/>
    <col min="3336" max="3337" width="15.44140625" style="36" customWidth="1"/>
    <col min="3338" max="3338" width="5.5546875" style="36" customWidth="1"/>
    <col min="3339" max="3339" width="15.21875" style="36" customWidth="1"/>
    <col min="3340" max="3340" width="10.33203125" style="36"/>
    <col min="3341" max="3341" width="13.88671875" style="36" customWidth="1"/>
    <col min="3342" max="3342" width="14.109375" style="36" customWidth="1"/>
    <col min="3343" max="3343" width="10.44140625" style="36" bestFit="1" customWidth="1"/>
    <col min="3344" max="3584" width="10.33203125" style="36"/>
    <col min="3585" max="3585" width="48" style="36" customWidth="1"/>
    <col min="3586" max="3587" width="15.44140625" style="36" customWidth="1"/>
    <col min="3588" max="3588" width="5.109375" style="36" customWidth="1"/>
    <col min="3589" max="3589" width="15.21875" style="36" customWidth="1"/>
    <col min="3590" max="3590" width="1" style="36" customWidth="1"/>
    <col min="3591" max="3591" width="50.33203125" style="36" customWidth="1"/>
    <col min="3592" max="3593" width="15.44140625" style="36" customWidth="1"/>
    <col min="3594" max="3594" width="5.5546875" style="36" customWidth="1"/>
    <col min="3595" max="3595" width="15.21875" style="36" customWidth="1"/>
    <col min="3596" max="3596" width="10.33203125" style="36"/>
    <col min="3597" max="3597" width="13.88671875" style="36" customWidth="1"/>
    <col min="3598" max="3598" width="14.109375" style="36" customWidth="1"/>
    <col min="3599" max="3599" width="10.44140625" style="36" bestFit="1" customWidth="1"/>
    <col min="3600" max="3840" width="10.33203125" style="36"/>
    <col min="3841" max="3841" width="48" style="36" customWidth="1"/>
    <col min="3842" max="3843" width="15.44140625" style="36" customWidth="1"/>
    <col min="3844" max="3844" width="5.109375" style="36" customWidth="1"/>
    <col min="3845" max="3845" width="15.21875" style="36" customWidth="1"/>
    <col min="3846" max="3846" width="1" style="36" customWidth="1"/>
    <col min="3847" max="3847" width="50.33203125" style="36" customWidth="1"/>
    <col min="3848" max="3849" width="15.44140625" style="36" customWidth="1"/>
    <col min="3850" max="3850" width="5.5546875" style="36" customWidth="1"/>
    <col min="3851" max="3851" width="15.21875" style="36" customWidth="1"/>
    <col min="3852" max="3852" width="10.33203125" style="36"/>
    <col min="3853" max="3853" width="13.88671875" style="36" customWidth="1"/>
    <col min="3854" max="3854" width="14.109375" style="36" customWidth="1"/>
    <col min="3855" max="3855" width="10.44140625" style="36" bestFit="1" customWidth="1"/>
    <col min="3856" max="4096" width="10.33203125" style="36"/>
    <col min="4097" max="4097" width="48" style="36" customWidth="1"/>
    <col min="4098" max="4099" width="15.44140625" style="36" customWidth="1"/>
    <col min="4100" max="4100" width="5.109375" style="36" customWidth="1"/>
    <col min="4101" max="4101" width="15.21875" style="36" customWidth="1"/>
    <col min="4102" max="4102" width="1" style="36" customWidth="1"/>
    <col min="4103" max="4103" width="50.33203125" style="36" customWidth="1"/>
    <col min="4104" max="4105" width="15.44140625" style="36" customWidth="1"/>
    <col min="4106" max="4106" width="5.5546875" style="36" customWidth="1"/>
    <col min="4107" max="4107" width="15.21875" style="36" customWidth="1"/>
    <col min="4108" max="4108" width="10.33203125" style="36"/>
    <col min="4109" max="4109" width="13.88671875" style="36" customWidth="1"/>
    <col min="4110" max="4110" width="14.109375" style="36" customWidth="1"/>
    <col min="4111" max="4111" width="10.44140625" style="36" bestFit="1" customWidth="1"/>
    <col min="4112" max="4352" width="10.33203125" style="36"/>
    <col min="4353" max="4353" width="48" style="36" customWidth="1"/>
    <col min="4354" max="4355" width="15.44140625" style="36" customWidth="1"/>
    <col min="4356" max="4356" width="5.109375" style="36" customWidth="1"/>
    <col min="4357" max="4357" width="15.21875" style="36" customWidth="1"/>
    <col min="4358" max="4358" width="1" style="36" customWidth="1"/>
    <col min="4359" max="4359" width="50.33203125" style="36" customWidth="1"/>
    <col min="4360" max="4361" width="15.44140625" style="36" customWidth="1"/>
    <col min="4362" max="4362" width="5.5546875" style="36" customWidth="1"/>
    <col min="4363" max="4363" width="15.21875" style="36" customWidth="1"/>
    <col min="4364" max="4364" width="10.33203125" style="36"/>
    <col min="4365" max="4365" width="13.88671875" style="36" customWidth="1"/>
    <col min="4366" max="4366" width="14.109375" style="36" customWidth="1"/>
    <col min="4367" max="4367" width="10.44140625" style="36" bestFit="1" customWidth="1"/>
    <col min="4368" max="4608" width="10.33203125" style="36"/>
    <col min="4609" max="4609" width="48" style="36" customWidth="1"/>
    <col min="4610" max="4611" width="15.44140625" style="36" customWidth="1"/>
    <col min="4612" max="4612" width="5.109375" style="36" customWidth="1"/>
    <col min="4613" max="4613" width="15.21875" style="36" customWidth="1"/>
    <col min="4614" max="4614" width="1" style="36" customWidth="1"/>
    <col min="4615" max="4615" width="50.33203125" style="36" customWidth="1"/>
    <col min="4616" max="4617" width="15.44140625" style="36" customWidth="1"/>
    <col min="4618" max="4618" width="5.5546875" style="36" customWidth="1"/>
    <col min="4619" max="4619" width="15.21875" style="36" customWidth="1"/>
    <col min="4620" max="4620" width="10.33203125" style="36"/>
    <col min="4621" max="4621" width="13.88671875" style="36" customWidth="1"/>
    <col min="4622" max="4622" width="14.109375" style="36" customWidth="1"/>
    <col min="4623" max="4623" width="10.44140625" style="36" bestFit="1" customWidth="1"/>
    <col min="4624" max="4864" width="10.33203125" style="36"/>
    <col min="4865" max="4865" width="48" style="36" customWidth="1"/>
    <col min="4866" max="4867" width="15.44140625" style="36" customWidth="1"/>
    <col min="4868" max="4868" width="5.109375" style="36" customWidth="1"/>
    <col min="4869" max="4869" width="15.21875" style="36" customWidth="1"/>
    <col min="4870" max="4870" width="1" style="36" customWidth="1"/>
    <col min="4871" max="4871" width="50.33203125" style="36" customWidth="1"/>
    <col min="4872" max="4873" width="15.44140625" style="36" customWidth="1"/>
    <col min="4874" max="4874" width="5.5546875" style="36" customWidth="1"/>
    <col min="4875" max="4875" width="15.21875" style="36" customWidth="1"/>
    <col min="4876" max="4876" width="10.33203125" style="36"/>
    <col min="4877" max="4877" width="13.88671875" style="36" customWidth="1"/>
    <col min="4878" max="4878" width="14.109375" style="36" customWidth="1"/>
    <col min="4879" max="4879" width="10.44140625" style="36" bestFit="1" customWidth="1"/>
    <col min="4880" max="5120" width="10.33203125" style="36"/>
    <col min="5121" max="5121" width="48" style="36" customWidth="1"/>
    <col min="5122" max="5123" width="15.44140625" style="36" customWidth="1"/>
    <col min="5124" max="5124" width="5.109375" style="36" customWidth="1"/>
    <col min="5125" max="5125" width="15.21875" style="36" customWidth="1"/>
    <col min="5126" max="5126" width="1" style="36" customWidth="1"/>
    <col min="5127" max="5127" width="50.33203125" style="36" customWidth="1"/>
    <col min="5128" max="5129" width="15.44140625" style="36" customWidth="1"/>
    <col min="5130" max="5130" width="5.5546875" style="36" customWidth="1"/>
    <col min="5131" max="5131" width="15.21875" style="36" customWidth="1"/>
    <col min="5132" max="5132" width="10.33203125" style="36"/>
    <col min="5133" max="5133" width="13.88671875" style="36" customWidth="1"/>
    <col min="5134" max="5134" width="14.109375" style="36" customWidth="1"/>
    <col min="5135" max="5135" width="10.44140625" style="36" bestFit="1" customWidth="1"/>
    <col min="5136" max="5376" width="10.33203125" style="36"/>
    <col min="5377" max="5377" width="48" style="36" customWidth="1"/>
    <col min="5378" max="5379" width="15.44140625" style="36" customWidth="1"/>
    <col min="5380" max="5380" width="5.109375" style="36" customWidth="1"/>
    <col min="5381" max="5381" width="15.21875" style="36" customWidth="1"/>
    <col min="5382" max="5382" width="1" style="36" customWidth="1"/>
    <col min="5383" max="5383" width="50.33203125" style="36" customWidth="1"/>
    <col min="5384" max="5385" width="15.44140625" style="36" customWidth="1"/>
    <col min="5386" max="5386" width="5.5546875" style="36" customWidth="1"/>
    <col min="5387" max="5387" width="15.21875" style="36" customWidth="1"/>
    <col min="5388" max="5388" width="10.33203125" style="36"/>
    <col min="5389" max="5389" width="13.88671875" style="36" customWidth="1"/>
    <col min="5390" max="5390" width="14.109375" style="36" customWidth="1"/>
    <col min="5391" max="5391" width="10.44140625" style="36" bestFit="1" customWidth="1"/>
    <col min="5392" max="5632" width="10.33203125" style="36"/>
    <col min="5633" max="5633" width="48" style="36" customWidth="1"/>
    <col min="5634" max="5635" width="15.44140625" style="36" customWidth="1"/>
    <col min="5636" max="5636" width="5.109375" style="36" customWidth="1"/>
    <col min="5637" max="5637" width="15.21875" style="36" customWidth="1"/>
    <col min="5638" max="5638" width="1" style="36" customWidth="1"/>
    <col min="5639" max="5639" width="50.33203125" style="36" customWidth="1"/>
    <col min="5640" max="5641" width="15.44140625" style="36" customWidth="1"/>
    <col min="5642" max="5642" width="5.5546875" style="36" customWidth="1"/>
    <col min="5643" max="5643" width="15.21875" style="36" customWidth="1"/>
    <col min="5644" max="5644" width="10.33203125" style="36"/>
    <col min="5645" max="5645" width="13.88671875" style="36" customWidth="1"/>
    <col min="5646" max="5646" width="14.109375" style="36" customWidth="1"/>
    <col min="5647" max="5647" width="10.44140625" style="36" bestFit="1" customWidth="1"/>
    <col min="5648" max="5888" width="10.33203125" style="36"/>
    <col min="5889" max="5889" width="48" style="36" customWidth="1"/>
    <col min="5890" max="5891" width="15.44140625" style="36" customWidth="1"/>
    <col min="5892" max="5892" width="5.109375" style="36" customWidth="1"/>
    <col min="5893" max="5893" width="15.21875" style="36" customWidth="1"/>
    <col min="5894" max="5894" width="1" style="36" customWidth="1"/>
    <col min="5895" max="5895" width="50.33203125" style="36" customWidth="1"/>
    <col min="5896" max="5897" width="15.44140625" style="36" customWidth="1"/>
    <col min="5898" max="5898" width="5.5546875" style="36" customWidth="1"/>
    <col min="5899" max="5899" width="15.21875" style="36" customWidth="1"/>
    <col min="5900" max="5900" width="10.33203125" style="36"/>
    <col min="5901" max="5901" width="13.88671875" style="36" customWidth="1"/>
    <col min="5902" max="5902" width="14.109375" style="36" customWidth="1"/>
    <col min="5903" max="5903" width="10.44140625" style="36" bestFit="1" customWidth="1"/>
    <col min="5904" max="6144" width="10.33203125" style="36"/>
    <col min="6145" max="6145" width="48" style="36" customWidth="1"/>
    <col min="6146" max="6147" width="15.44140625" style="36" customWidth="1"/>
    <col min="6148" max="6148" width="5.109375" style="36" customWidth="1"/>
    <col min="6149" max="6149" width="15.21875" style="36" customWidth="1"/>
    <col min="6150" max="6150" width="1" style="36" customWidth="1"/>
    <col min="6151" max="6151" width="50.33203125" style="36" customWidth="1"/>
    <col min="6152" max="6153" width="15.44140625" style="36" customWidth="1"/>
    <col min="6154" max="6154" width="5.5546875" style="36" customWidth="1"/>
    <col min="6155" max="6155" width="15.21875" style="36" customWidth="1"/>
    <col min="6156" max="6156" width="10.33203125" style="36"/>
    <col min="6157" max="6157" width="13.88671875" style="36" customWidth="1"/>
    <col min="6158" max="6158" width="14.109375" style="36" customWidth="1"/>
    <col min="6159" max="6159" width="10.44140625" style="36" bestFit="1" customWidth="1"/>
    <col min="6160" max="6400" width="10.33203125" style="36"/>
    <col min="6401" max="6401" width="48" style="36" customWidth="1"/>
    <col min="6402" max="6403" width="15.44140625" style="36" customWidth="1"/>
    <col min="6404" max="6404" width="5.109375" style="36" customWidth="1"/>
    <col min="6405" max="6405" width="15.21875" style="36" customWidth="1"/>
    <col min="6406" max="6406" width="1" style="36" customWidth="1"/>
    <col min="6407" max="6407" width="50.33203125" style="36" customWidth="1"/>
    <col min="6408" max="6409" width="15.44140625" style="36" customWidth="1"/>
    <col min="6410" max="6410" width="5.5546875" style="36" customWidth="1"/>
    <col min="6411" max="6411" width="15.21875" style="36" customWidth="1"/>
    <col min="6412" max="6412" width="10.33203125" style="36"/>
    <col min="6413" max="6413" width="13.88671875" style="36" customWidth="1"/>
    <col min="6414" max="6414" width="14.109375" style="36" customWidth="1"/>
    <col min="6415" max="6415" width="10.44140625" style="36" bestFit="1" customWidth="1"/>
    <col min="6416" max="6656" width="10.33203125" style="36"/>
    <col min="6657" max="6657" width="48" style="36" customWidth="1"/>
    <col min="6658" max="6659" width="15.44140625" style="36" customWidth="1"/>
    <col min="6660" max="6660" width="5.109375" style="36" customWidth="1"/>
    <col min="6661" max="6661" width="15.21875" style="36" customWidth="1"/>
    <col min="6662" max="6662" width="1" style="36" customWidth="1"/>
    <col min="6663" max="6663" width="50.33203125" style="36" customWidth="1"/>
    <col min="6664" max="6665" width="15.44140625" style="36" customWidth="1"/>
    <col min="6666" max="6666" width="5.5546875" style="36" customWidth="1"/>
    <col min="6667" max="6667" width="15.21875" style="36" customWidth="1"/>
    <col min="6668" max="6668" width="10.33203125" style="36"/>
    <col min="6669" max="6669" width="13.88671875" style="36" customWidth="1"/>
    <col min="6670" max="6670" width="14.109375" style="36" customWidth="1"/>
    <col min="6671" max="6671" width="10.44140625" style="36" bestFit="1" customWidth="1"/>
    <col min="6672" max="6912" width="10.33203125" style="36"/>
    <col min="6913" max="6913" width="48" style="36" customWidth="1"/>
    <col min="6914" max="6915" width="15.44140625" style="36" customWidth="1"/>
    <col min="6916" max="6916" width="5.109375" style="36" customWidth="1"/>
    <col min="6917" max="6917" width="15.21875" style="36" customWidth="1"/>
    <col min="6918" max="6918" width="1" style="36" customWidth="1"/>
    <col min="6919" max="6919" width="50.33203125" style="36" customWidth="1"/>
    <col min="6920" max="6921" width="15.44140625" style="36" customWidth="1"/>
    <col min="6922" max="6922" width="5.5546875" style="36" customWidth="1"/>
    <col min="6923" max="6923" width="15.21875" style="36" customWidth="1"/>
    <col min="6924" max="6924" width="10.33203125" style="36"/>
    <col min="6925" max="6925" width="13.88671875" style="36" customWidth="1"/>
    <col min="6926" max="6926" width="14.109375" style="36" customWidth="1"/>
    <col min="6927" max="6927" width="10.44140625" style="36" bestFit="1" customWidth="1"/>
    <col min="6928" max="7168" width="10.33203125" style="36"/>
    <col min="7169" max="7169" width="48" style="36" customWidth="1"/>
    <col min="7170" max="7171" width="15.44140625" style="36" customWidth="1"/>
    <col min="7172" max="7172" width="5.109375" style="36" customWidth="1"/>
    <col min="7173" max="7173" width="15.21875" style="36" customWidth="1"/>
    <col min="7174" max="7174" width="1" style="36" customWidth="1"/>
    <col min="7175" max="7175" width="50.33203125" style="36" customWidth="1"/>
    <col min="7176" max="7177" width="15.44140625" style="36" customWidth="1"/>
    <col min="7178" max="7178" width="5.5546875" style="36" customWidth="1"/>
    <col min="7179" max="7179" width="15.21875" style="36" customWidth="1"/>
    <col min="7180" max="7180" width="10.33203125" style="36"/>
    <col min="7181" max="7181" width="13.88671875" style="36" customWidth="1"/>
    <col min="7182" max="7182" width="14.109375" style="36" customWidth="1"/>
    <col min="7183" max="7183" width="10.44140625" style="36" bestFit="1" customWidth="1"/>
    <col min="7184" max="7424" width="10.33203125" style="36"/>
    <col min="7425" max="7425" width="48" style="36" customWidth="1"/>
    <col min="7426" max="7427" width="15.44140625" style="36" customWidth="1"/>
    <col min="7428" max="7428" width="5.109375" style="36" customWidth="1"/>
    <col min="7429" max="7429" width="15.21875" style="36" customWidth="1"/>
    <col min="7430" max="7430" width="1" style="36" customWidth="1"/>
    <col min="7431" max="7431" width="50.33203125" style="36" customWidth="1"/>
    <col min="7432" max="7433" width="15.44140625" style="36" customWidth="1"/>
    <col min="7434" max="7434" width="5.5546875" style="36" customWidth="1"/>
    <col min="7435" max="7435" width="15.21875" style="36" customWidth="1"/>
    <col min="7436" max="7436" width="10.33203125" style="36"/>
    <col min="7437" max="7437" width="13.88671875" style="36" customWidth="1"/>
    <col min="7438" max="7438" width="14.109375" style="36" customWidth="1"/>
    <col min="7439" max="7439" width="10.44140625" style="36" bestFit="1" customWidth="1"/>
    <col min="7440" max="7680" width="10.33203125" style="36"/>
    <col min="7681" max="7681" width="48" style="36" customWidth="1"/>
    <col min="7682" max="7683" width="15.44140625" style="36" customWidth="1"/>
    <col min="7684" max="7684" width="5.109375" style="36" customWidth="1"/>
    <col min="7685" max="7685" width="15.21875" style="36" customWidth="1"/>
    <col min="7686" max="7686" width="1" style="36" customWidth="1"/>
    <col min="7687" max="7687" width="50.33203125" style="36" customWidth="1"/>
    <col min="7688" max="7689" width="15.44140625" style="36" customWidth="1"/>
    <col min="7690" max="7690" width="5.5546875" style="36" customWidth="1"/>
    <col min="7691" max="7691" width="15.21875" style="36" customWidth="1"/>
    <col min="7692" max="7692" width="10.33203125" style="36"/>
    <col min="7693" max="7693" width="13.88671875" style="36" customWidth="1"/>
    <col min="7694" max="7694" width="14.109375" style="36" customWidth="1"/>
    <col min="7695" max="7695" width="10.44140625" style="36" bestFit="1" customWidth="1"/>
    <col min="7696" max="7936" width="10.33203125" style="36"/>
    <col min="7937" max="7937" width="48" style="36" customWidth="1"/>
    <col min="7938" max="7939" width="15.44140625" style="36" customWidth="1"/>
    <col min="7940" max="7940" width="5.109375" style="36" customWidth="1"/>
    <col min="7941" max="7941" width="15.21875" style="36" customWidth="1"/>
    <col min="7942" max="7942" width="1" style="36" customWidth="1"/>
    <col min="7943" max="7943" width="50.33203125" style="36" customWidth="1"/>
    <col min="7944" max="7945" width="15.44140625" style="36" customWidth="1"/>
    <col min="7946" max="7946" width="5.5546875" style="36" customWidth="1"/>
    <col min="7947" max="7947" width="15.21875" style="36" customWidth="1"/>
    <col min="7948" max="7948" width="10.33203125" style="36"/>
    <col min="7949" max="7949" width="13.88671875" style="36" customWidth="1"/>
    <col min="7950" max="7950" width="14.109375" style="36" customWidth="1"/>
    <col min="7951" max="7951" width="10.44140625" style="36" bestFit="1" customWidth="1"/>
    <col min="7952" max="8192" width="10.33203125" style="36"/>
    <col min="8193" max="8193" width="48" style="36" customWidth="1"/>
    <col min="8194" max="8195" width="15.44140625" style="36" customWidth="1"/>
    <col min="8196" max="8196" width="5.109375" style="36" customWidth="1"/>
    <col min="8197" max="8197" width="15.21875" style="36" customWidth="1"/>
    <col min="8198" max="8198" width="1" style="36" customWidth="1"/>
    <col min="8199" max="8199" width="50.33203125" style="36" customWidth="1"/>
    <col min="8200" max="8201" width="15.44140625" style="36" customWidth="1"/>
    <col min="8202" max="8202" width="5.5546875" style="36" customWidth="1"/>
    <col min="8203" max="8203" width="15.21875" style="36" customWidth="1"/>
    <col min="8204" max="8204" width="10.33203125" style="36"/>
    <col min="8205" max="8205" width="13.88671875" style="36" customWidth="1"/>
    <col min="8206" max="8206" width="14.109375" style="36" customWidth="1"/>
    <col min="8207" max="8207" width="10.44140625" style="36" bestFit="1" customWidth="1"/>
    <col min="8208" max="8448" width="10.33203125" style="36"/>
    <col min="8449" max="8449" width="48" style="36" customWidth="1"/>
    <col min="8450" max="8451" width="15.44140625" style="36" customWidth="1"/>
    <col min="8452" max="8452" width="5.109375" style="36" customWidth="1"/>
    <col min="8453" max="8453" width="15.21875" style="36" customWidth="1"/>
    <col min="8454" max="8454" width="1" style="36" customWidth="1"/>
    <col min="8455" max="8455" width="50.33203125" style="36" customWidth="1"/>
    <col min="8456" max="8457" width="15.44140625" style="36" customWidth="1"/>
    <col min="8458" max="8458" width="5.5546875" style="36" customWidth="1"/>
    <col min="8459" max="8459" width="15.21875" style="36" customWidth="1"/>
    <col min="8460" max="8460" width="10.33203125" style="36"/>
    <col min="8461" max="8461" width="13.88671875" style="36" customWidth="1"/>
    <col min="8462" max="8462" width="14.109375" style="36" customWidth="1"/>
    <col min="8463" max="8463" width="10.44140625" style="36" bestFit="1" customWidth="1"/>
    <col min="8464" max="8704" width="10.33203125" style="36"/>
    <col min="8705" max="8705" width="48" style="36" customWidth="1"/>
    <col min="8706" max="8707" width="15.44140625" style="36" customWidth="1"/>
    <col min="8708" max="8708" width="5.109375" style="36" customWidth="1"/>
    <col min="8709" max="8709" width="15.21875" style="36" customWidth="1"/>
    <col min="8710" max="8710" width="1" style="36" customWidth="1"/>
    <col min="8711" max="8711" width="50.33203125" style="36" customWidth="1"/>
    <col min="8712" max="8713" width="15.44140625" style="36" customWidth="1"/>
    <col min="8714" max="8714" width="5.5546875" style="36" customWidth="1"/>
    <col min="8715" max="8715" width="15.21875" style="36" customWidth="1"/>
    <col min="8716" max="8716" width="10.33203125" style="36"/>
    <col min="8717" max="8717" width="13.88671875" style="36" customWidth="1"/>
    <col min="8718" max="8718" width="14.109375" style="36" customWidth="1"/>
    <col min="8719" max="8719" width="10.44140625" style="36" bestFit="1" customWidth="1"/>
    <col min="8720" max="8960" width="10.33203125" style="36"/>
    <col min="8961" max="8961" width="48" style="36" customWidth="1"/>
    <col min="8962" max="8963" width="15.44140625" style="36" customWidth="1"/>
    <col min="8964" max="8964" width="5.109375" style="36" customWidth="1"/>
    <col min="8965" max="8965" width="15.21875" style="36" customWidth="1"/>
    <col min="8966" max="8966" width="1" style="36" customWidth="1"/>
    <col min="8967" max="8967" width="50.33203125" style="36" customWidth="1"/>
    <col min="8968" max="8969" width="15.44140625" style="36" customWidth="1"/>
    <col min="8970" max="8970" width="5.5546875" style="36" customWidth="1"/>
    <col min="8971" max="8971" width="15.21875" style="36" customWidth="1"/>
    <col min="8972" max="8972" width="10.33203125" style="36"/>
    <col min="8973" max="8973" width="13.88671875" style="36" customWidth="1"/>
    <col min="8974" max="8974" width="14.109375" style="36" customWidth="1"/>
    <col min="8975" max="8975" width="10.44140625" style="36" bestFit="1" customWidth="1"/>
    <col min="8976" max="9216" width="10.33203125" style="36"/>
    <col min="9217" max="9217" width="48" style="36" customWidth="1"/>
    <col min="9218" max="9219" width="15.44140625" style="36" customWidth="1"/>
    <col min="9220" max="9220" width="5.109375" style="36" customWidth="1"/>
    <col min="9221" max="9221" width="15.21875" style="36" customWidth="1"/>
    <col min="9222" max="9222" width="1" style="36" customWidth="1"/>
    <col min="9223" max="9223" width="50.33203125" style="36" customWidth="1"/>
    <col min="9224" max="9225" width="15.44140625" style="36" customWidth="1"/>
    <col min="9226" max="9226" width="5.5546875" style="36" customWidth="1"/>
    <col min="9227" max="9227" width="15.21875" style="36" customWidth="1"/>
    <col min="9228" max="9228" width="10.33203125" style="36"/>
    <col min="9229" max="9229" width="13.88671875" style="36" customWidth="1"/>
    <col min="9230" max="9230" width="14.109375" style="36" customWidth="1"/>
    <col min="9231" max="9231" width="10.44140625" style="36" bestFit="1" customWidth="1"/>
    <col min="9232" max="9472" width="10.33203125" style="36"/>
    <col min="9473" max="9473" width="48" style="36" customWidth="1"/>
    <col min="9474" max="9475" width="15.44140625" style="36" customWidth="1"/>
    <col min="9476" max="9476" width="5.109375" style="36" customWidth="1"/>
    <col min="9477" max="9477" width="15.21875" style="36" customWidth="1"/>
    <col min="9478" max="9478" width="1" style="36" customWidth="1"/>
    <col min="9479" max="9479" width="50.33203125" style="36" customWidth="1"/>
    <col min="9480" max="9481" width="15.44140625" style="36" customWidth="1"/>
    <col min="9482" max="9482" width="5.5546875" style="36" customWidth="1"/>
    <col min="9483" max="9483" width="15.21875" style="36" customWidth="1"/>
    <col min="9484" max="9484" width="10.33203125" style="36"/>
    <col min="9485" max="9485" width="13.88671875" style="36" customWidth="1"/>
    <col min="9486" max="9486" width="14.109375" style="36" customWidth="1"/>
    <col min="9487" max="9487" width="10.44140625" style="36" bestFit="1" customWidth="1"/>
    <col min="9488" max="9728" width="10.33203125" style="36"/>
    <col min="9729" max="9729" width="48" style="36" customWidth="1"/>
    <col min="9730" max="9731" width="15.44140625" style="36" customWidth="1"/>
    <col min="9732" max="9732" width="5.109375" style="36" customWidth="1"/>
    <col min="9733" max="9733" width="15.21875" style="36" customWidth="1"/>
    <col min="9734" max="9734" width="1" style="36" customWidth="1"/>
    <col min="9735" max="9735" width="50.33203125" style="36" customWidth="1"/>
    <col min="9736" max="9737" width="15.44140625" style="36" customWidth="1"/>
    <col min="9738" max="9738" width="5.5546875" style="36" customWidth="1"/>
    <col min="9739" max="9739" width="15.21875" style="36" customWidth="1"/>
    <col min="9740" max="9740" width="10.33203125" style="36"/>
    <col min="9741" max="9741" width="13.88671875" style="36" customWidth="1"/>
    <col min="9742" max="9742" width="14.109375" style="36" customWidth="1"/>
    <col min="9743" max="9743" width="10.44140625" style="36" bestFit="1" customWidth="1"/>
    <col min="9744" max="9984" width="10.33203125" style="36"/>
    <col min="9985" max="9985" width="48" style="36" customWidth="1"/>
    <col min="9986" max="9987" width="15.44140625" style="36" customWidth="1"/>
    <col min="9988" max="9988" width="5.109375" style="36" customWidth="1"/>
    <col min="9989" max="9989" width="15.21875" style="36" customWidth="1"/>
    <col min="9990" max="9990" width="1" style="36" customWidth="1"/>
    <col min="9991" max="9991" width="50.33203125" style="36" customWidth="1"/>
    <col min="9992" max="9993" width="15.44140625" style="36" customWidth="1"/>
    <col min="9994" max="9994" width="5.5546875" style="36" customWidth="1"/>
    <col min="9995" max="9995" width="15.21875" style="36" customWidth="1"/>
    <col min="9996" max="9996" width="10.33203125" style="36"/>
    <col min="9997" max="9997" width="13.88671875" style="36" customWidth="1"/>
    <col min="9998" max="9998" width="14.109375" style="36" customWidth="1"/>
    <col min="9999" max="9999" width="10.44140625" style="36" bestFit="1" customWidth="1"/>
    <col min="10000" max="10240" width="10.33203125" style="36"/>
    <col min="10241" max="10241" width="48" style="36" customWidth="1"/>
    <col min="10242" max="10243" width="15.44140625" style="36" customWidth="1"/>
    <col min="10244" max="10244" width="5.109375" style="36" customWidth="1"/>
    <col min="10245" max="10245" width="15.21875" style="36" customWidth="1"/>
    <col min="10246" max="10246" width="1" style="36" customWidth="1"/>
    <col min="10247" max="10247" width="50.33203125" style="36" customWidth="1"/>
    <col min="10248" max="10249" width="15.44140625" style="36" customWidth="1"/>
    <col min="10250" max="10250" width="5.5546875" style="36" customWidth="1"/>
    <col min="10251" max="10251" width="15.21875" style="36" customWidth="1"/>
    <col min="10252" max="10252" width="10.33203125" style="36"/>
    <col min="10253" max="10253" width="13.88671875" style="36" customWidth="1"/>
    <col min="10254" max="10254" width="14.109375" style="36" customWidth="1"/>
    <col min="10255" max="10255" width="10.44140625" style="36" bestFit="1" customWidth="1"/>
    <col min="10256" max="10496" width="10.33203125" style="36"/>
    <col min="10497" max="10497" width="48" style="36" customWidth="1"/>
    <col min="10498" max="10499" width="15.44140625" style="36" customWidth="1"/>
    <col min="10500" max="10500" width="5.109375" style="36" customWidth="1"/>
    <col min="10501" max="10501" width="15.21875" style="36" customWidth="1"/>
    <col min="10502" max="10502" width="1" style="36" customWidth="1"/>
    <col min="10503" max="10503" width="50.33203125" style="36" customWidth="1"/>
    <col min="10504" max="10505" width="15.44140625" style="36" customWidth="1"/>
    <col min="10506" max="10506" width="5.5546875" style="36" customWidth="1"/>
    <col min="10507" max="10507" width="15.21875" style="36" customWidth="1"/>
    <col min="10508" max="10508" width="10.33203125" style="36"/>
    <col min="10509" max="10509" width="13.88671875" style="36" customWidth="1"/>
    <col min="10510" max="10510" width="14.109375" style="36" customWidth="1"/>
    <col min="10511" max="10511" width="10.44140625" style="36" bestFit="1" customWidth="1"/>
    <col min="10512" max="10752" width="10.33203125" style="36"/>
    <col min="10753" max="10753" width="48" style="36" customWidth="1"/>
    <col min="10754" max="10755" width="15.44140625" style="36" customWidth="1"/>
    <col min="10756" max="10756" width="5.109375" style="36" customWidth="1"/>
    <col min="10757" max="10757" width="15.21875" style="36" customWidth="1"/>
    <col min="10758" max="10758" width="1" style="36" customWidth="1"/>
    <col min="10759" max="10759" width="50.33203125" style="36" customWidth="1"/>
    <col min="10760" max="10761" width="15.44140625" style="36" customWidth="1"/>
    <col min="10762" max="10762" width="5.5546875" style="36" customWidth="1"/>
    <col min="10763" max="10763" width="15.21875" style="36" customWidth="1"/>
    <col min="10764" max="10764" width="10.33203125" style="36"/>
    <col min="10765" max="10765" width="13.88671875" style="36" customWidth="1"/>
    <col min="10766" max="10766" width="14.109375" style="36" customWidth="1"/>
    <col min="10767" max="10767" width="10.44140625" style="36" bestFit="1" customWidth="1"/>
    <col min="10768" max="11008" width="10.33203125" style="36"/>
    <col min="11009" max="11009" width="48" style="36" customWidth="1"/>
    <col min="11010" max="11011" width="15.44140625" style="36" customWidth="1"/>
    <col min="11012" max="11012" width="5.109375" style="36" customWidth="1"/>
    <col min="11013" max="11013" width="15.21875" style="36" customWidth="1"/>
    <col min="11014" max="11014" width="1" style="36" customWidth="1"/>
    <col min="11015" max="11015" width="50.33203125" style="36" customWidth="1"/>
    <col min="11016" max="11017" width="15.44140625" style="36" customWidth="1"/>
    <col min="11018" max="11018" width="5.5546875" style="36" customWidth="1"/>
    <col min="11019" max="11019" width="15.21875" style="36" customWidth="1"/>
    <col min="11020" max="11020" width="10.33203125" style="36"/>
    <col min="11021" max="11021" width="13.88671875" style="36" customWidth="1"/>
    <col min="11022" max="11022" width="14.109375" style="36" customWidth="1"/>
    <col min="11023" max="11023" width="10.44140625" style="36" bestFit="1" customWidth="1"/>
    <col min="11024" max="11264" width="10.33203125" style="36"/>
    <col min="11265" max="11265" width="48" style="36" customWidth="1"/>
    <col min="11266" max="11267" width="15.44140625" style="36" customWidth="1"/>
    <col min="11268" max="11268" width="5.109375" style="36" customWidth="1"/>
    <col min="11269" max="11269" width="15.21875" style="36" customWidth="1"/>
    <col min="11270" max="11270" width="1" style="36" customWidth="1"/>
    <col min="11271" max="11271" width="50.33203125" style="36" customWidth="1"/>
    <col min="11272" max="11273" width="15.44140625" style="36" customWidth="1"/>
    <col min="11274" max="11274" width="5.5546875" style="36" customWidth="1"/>
    <col min="11275" max="11275" width="15.21875" style="36" customWidth="1"/>
    <col min="11276" max="11276" width="10.33203125" style="36"/>
    <col min="11277" max="11277" width="13.88671875" style="36" customWidth="1"/>
    <col min="11278" max="11278" width="14.109375" style="36" customWidth="1"/>
    <col min="11279" max="11279" width="10.44140625" style="36" bestFit="1" customWidth="1"/>
    <col min="11280" max="11520" width="10.33203125" style="36"/>
    <col min="11521" max="11521" width="48" style="36" customWidth="1"/>
    <col min="11522" max="11523" width="15.44140625" style="36" customWidth="1"/>
    <col min="11524" max="11524" width="5.109375" style="36" customWidth="1"/>
    <col min="11525" max="11525" width="15.21875" style="36" customWidth="1"/>
    <col min="11526" max="11526" width="1" style="36" customWidth="1"/>
    <col min="11527" max="11527" width="50.33203125" style="36" customWidth="1"/>
    <col min="11528" max="11529" width="15.44140625" style="36" customWidth="1"/>
    <col min="11530" max="11530" width="5.5546875" style="36" customWidth="1"/>
    <col min="11531" max="11531" width="15.21875" style="36" customWidth="1"/>
    <col min="11532" max="11532" width="10.33203125" style="36"/>
    <col min="11533" max="11533" width="13.88671875" style="36" customWidth="1"/>
    <col min="11534" max="11534" width="14.109375" style="36" customWidth="1"/>
    <col min="11535" max="11535" width="10.44140625" style="36" bestFit="1" customWidth="1"/>
    <col min="11536" max="11776" width="10.33203125" style="36"/>
    <col min="11777" max="11777" width="48" style="36" customWidth="1"/>
    <col min="11778" max="11779" width="15.44140625" style="36" customWidth="1"/>
    <col min="11780" max="11780" width="5.109375" style="36" customWidth="1"/>
    <col min="11781" max="11781" width="15.21875" style="36" customWidth="1"/>
    <col min="11782" max="11782" width="1" style="36" customWidth="1"/>
    <col min="11783" max="11783" width="50.33203125" style="36" customWidth="1"/>
    <col min="11784" max="11785" width="15.44140625" style="36" customWidth="1"/>
    <col min="11786" max="11786" width="5.5546875" style="36" customWidth="1"/>
    <col min="11787" max="11787" width="15.21875" style="36" customWidth="1"/>
    <col min="11788" max="11788" width="10.33203125" style="36"/>
    <col min="11789" max="11789" width="13.88671875" style="36" customWidth="1"/>
    <col min="11790" max="11790" width="14.109375" style="36" customWidth="1"/>
    <col min="11791" max="11791" width="10.44140625" style="36" bestFit="1" customWidth="1"/>
    <col min="11792" max="12032" width="10.33203125" style="36"/>
    <col min="12033" max="12033" width="48" style="36" customWidth="1"/>
    <col min="12034" max="12035" width="15.44140625" style="36" customWidth="1"/>
    <col min="12036" max="12036" width="5.109375" style="36" customWidth="1"/>
    <col min="12037" max="12037" width="15.21875" style="36" customWidth="1"/>
    <col min="12038" max="12038" width="1" style="36" customWidth="1"/>
    <col min="12039" max="12039" width="50.33203125" style="36" customWidth="1"/>
    <col min="12040" max="12041" width="15.44140625" style="36" customWidth="1"/>
    <col min="12042" max="12042" width="5.5546875" style="36" customWidth="1"/>
    <col min="12043" max="12043" width="15.21875" style="36" customWidth="1"/>
    <col min="12044" max="12044" width="10.33203125" style="36"/>
    <col min="12045" max="12045" width="13.88671875" style="36" customWidth="1"/>
    <col min="12046" max="12046" width="14.109375" style="36" customWidth="1"/>
    <col min="12047" max="12047" width="10.44140625" style="36" bestFit="1" customWidth="1"/>
    <col min="12048" max="12288" width="10.33203125" style="36"/>
    <col min="12289" max="12289" width="48" style="36" customWidth="1"/>
    <col min="12290" max="12291" width="15.44140625" style="36" customWidth="1"/>
    <col min="12292" max="12292" width="5.109375" style="36" customWidth="1"/>
    <col min="12293" max="12293" width="15.21875" style="36" customWidth="1"/>
    <col min="12294" max="12294" width="1" style="36" customWidth="1"/>
    <col min="12295" max="12295" width="50.33203125" style="36" customWidth="1"/>
    <col min="12296" max="12297" width="15.44140625" style="36" customWidth="1"/>
    <col min="12298" max="12298" width="5.5546875" style="36" customWidth="1"/>
    <col min="12299" max="12299" width="15.21875" style="36" customWidth="1"/>
    <col min="12300" max="12300" width="10.33203125" style="36"/>
    <col min="12301" max="12301" width="13.88671875" style="36" customWidth="1"/>
    <col min="12302" max="12302" width="14.109375" style="36" customWidth="1"/>
    <col min="12303" max="12303" width="10.44140625" style="36" bestFit="1" customWidth="1"/>
    <col min="12304" max="12544" width="10.33203125" style="36"/>
    <col min="12545" max="12545" width="48" style="36" customWidth="1"/>
    <col min="12546" max="12547" width="15.44140625" style="36" customWidth="1"/>
    <col min="12548" max="12548" width="5.109375" style="36" customWidth="1"/>
    <col min="12549" max="12549" width="15.21875" style="36" customWidth="1"/>
    <col min="12550" max="12550" width="1" style="36" customWidth="1"/>
    <col min="12551" max="12551" width="50.33203125" style="36" customWidth="1"/>
    <col min="12552" max="12553" width="15.44140625" style="36" customWidth="1"/>
    <col min="12554" max="12554" width="5.5546875" style="36" customWidth="1"/>
    <col min="12555" max="12555" width="15.21875" style="36" customWidth="1"/>
    <col min="12556" max="12556" width="10.33203125" style="36"/>
    <col min="12557" max="12557" width="13.88671875" style="36" customWidth="1"/>
    <col min="12558" max="12558" width="14.109375" style="36" customWidth="1"/>
    <col min="12559" max="12559" width="10.44140625" style="36" bestFit="1" customWidth="1"/>
    <col min="12560" max="12800" width="10.33203125" style="36"/>
    <col min="12801" max="12801" width="48" style="36" customWidth="1"/>
    <col min="12802" max="12803" width="15.44140625" style="36" customWidth="1"/>
    <col min="12804" max="12804" width="5.109375" style="36" customWidth="1"/>
    <col min="12805" max="12805" width="15.21875" style="36" customWidth="1"/>
    <col min="12806" max="12806" width="1" style="36" customWidth="1"/>
    <col min="12807" max="12807" width="50.33203125" style="36" customWidth="1"/>
    <col min="12808" max="12809" width="15.44140625" style="36" customWidth="1"/>
    <col min="12810" max="12810" width="5.5546875" style="36" customWidth="1"/>
    <col min="12811" max="12811" width="15.21875" style="36" customWidth="1"/>
    <col min="12812" max="12812" width="10.33203125" style="36"/>
    <col min="12813" max="12813" width="13.88671875" style="36" customWidth="1"/>
    <col min="12814" max="12814" width="14.109375" style="36" customWidth="1"/>
    <col min="12815" max="12815" width="10.44140625" style="36" bestFit="1" customWidth="1"/>
    <col min="12816" max="13056" width="10.33203125" style="36"/>
    <col min="13057" max="13057" width="48" style="36" customWidth="1"/>
    <col min="13058" max="13059" width="15.44140625" style="36" customWidth="1"/>
    <col min="13060" max="13060" width="5.109375" style="36" customWidth="1"/>
    <col min="13061" max="13061" width="15.21875" style="36" customWidth="1"/>
    <col min="13062" max="13062" width="1" style="36" customWidth="1"/>
    <col min="13063" max="13063" width="50.33203125" style="36" customWidth="1"/>
    <col min="13064" max="13065" width="15.44140625" style="36" customWidth="1"/>
    <col min="13066" max="13066" width="5.5546875" style="36" customWidth="1"/>
    <col min="13067" max="13067" width="15.21875" style="36" customWidth="1"/>
    <col min="13068" max="13068" width="10.33203125" style="36"/>
    <col min="13069" max="13069" width="13.88671875" style="36" customWidth="1"/>
    <col min="13070" max="13070" width="14.109375" style="36" customWidth="1"/>
    <col min="13071" max="13071" width="10.44140625" style="36" bestFit="1" customWidth="1"/>
    <col min="13072" max="13312" width="10.33203125" style="36"/>
    <col min="13313" max="13313" width="48" style="36" customWidth="1"/>
    <col min="13314" max="13315" width="15.44140625" style="36" customWidth="1"/>
    <col min="13316" max="13316" width="5.109375" style="36" customWidth="1"/>
    <col min="13317" max="13317" width="15.21875" style="36" customWidth="1"/>
    <col min="13318" max="13318" width="1" style="36" customWidth="1"/>
    <col min="13319" max="13319" width="50.33203125" style="36" customWidth="1"/>
    <col min="13320" max="13321" width="15.44140625" style="36" customWidth="1"/>
    <col min="13322" max="13322" width="5.5546875" style="36" customWidth="1"/>
    <col min="13323" max="13323" width="15.21875" style="36" customWidth="1"/>
    <col min="13324" max="13324" width="10.33203125" style="36"/>
    <col min="13325" max="13325" width="13.88671875" style="36" customWidth="1"/>
    <col min="13326" max="13326" width="14.109375" style="36" customWidth="1"/>
    <col min="13327" max="13327" width="10.44140625" style="36" bestFit="1" customWidth="1"/>
    <col min="13328" max="13568" width="10.33203125" style="36"/>
    <col min="13569" max="13569" width="48" style="36" customWidth="1"/>
    <col min="13570" max="13571" width="15.44140625" style="36" customWidth="1"/>
    <col min="13572" max="13572" width="5.109375" style="36" customWidth="1"/>
    <col min="13573" max="13573" width="15.21875" style="36" customWidth="1"/>
    <col min="13574" max="13574" width="1" style="36" customWidth="1"/>
    <col min="13575" max="13575" width="50.33203125" style="36" customWidth="1"/>
    <col min="13576" max="13577" width="15.44140625" style="36" customWidth="1"/>
    <col min="13578" max="13578" width="5.5546875" style="36" customWidth="1"/>
    <col min="13579" max="13579" width="15.21875" style="36" customWidth="1"/>
    <col min="13580" max="13580" width="10.33203125" style="36"/>
    <col min="13581" max="13581" width="13.88671875" style="36" customWidth="1"/>
    <col min="13582" max="13582" width="14.109375" style="36" customWidth="1"/>
    <col min="13583" max="13583" width="10.44140625" style="36" bestFit="1" customWidth="1"/>
    <col min="13584" max="13824" width="10.33203125" style="36"/>
    <col min="13825" max="13825" width="48" style="36" customWidth="1"/>
    <col min="13826" max="13827" width="15.44140625" style="36" customWidth="1"/>
    <col min="13828" max="13828" width="5.109375" style="36" customWidth="1"/>
    <col min="13829" max="13829" width="15.21875" style="36" customWidth="1"/>
    <col min="13830" max="13830" width="1" style="36" customWidth="1"/>
    <col min="13831" max="13831" width="50.33203125" style="36" customWidth="1"/>
    <col min="13832" max="13833" width="15.44140625" style="36" customWidth="1"/>
    <col min="13834" max="13834" width="5.5546875" style="36" customWidth="1"/>
    <col min="13835" max="13835" width="15.21875" style="36" customWidth="1"/>
    <col min="13836" max="13836" width="10.33203125" style="36"/>
    <col min="13837" max="13837" width="13.88671875" style="36" customWidth="1"/>
    <col min="13838" max="13838" width="14.109375" style="36" customWidth="1"/>
    <col min="13839" max="13839" width="10.44140625" style="36" bestFit="1" customWidth="1"/>
    <col min="13840" max="14080" width="10.33203125" style="36"/>
    <col min="14081" max="14081" width="48" style="36" customWidth="1"/>
    <col min="14082" max="14083" width="15.44140625" style="36" customWidth="1"/>
    <col min="14084" max="14084" width="5.109375" style="36" customWidth="1"/>
    <col min="14085" max="14085" width="15.21875" style="36" customWidth="1"/>
    <col min="14086" max="14086" width="1" style="36" customWidth="1"/>
    <col min="14087" max="14087" width="50.33203125" style="36" customWidth="1"/>
    <col min="14088" max="14089" width="15.44140625" style="36" customWidth="1"/>
    <col min="14090" max="14090" width="5.5546875" style="36" customWidth="1"/>
    <col min="14091" max="14091" width="15.21875" style="36" customWidth="1"/>
    <col min="14092" max="14092" width="10.33203125" style="36"/>
    <col min="14093" max="14093" width="13.88671875" style="36" customWidth="1"/>
    <col min="14094" max="14094" width="14.109375" style="36" customWidth="1"/>
    <col min="14095" max="14095" width="10.44140625" style="36" bestFit="1" customWidth="1"/>
    <col min="14096" max="14336" width="10.33203125" style="36"/>
    <col min="14337" max="14337" width="48" style="36" customWidth="1"/>
    <col min="14338" max="14339" width="15.44140625" style="36" customWidth="1"/>
    <col min="14340" max="14340" width="5.109375" style="36" customWidth="1"/>
    <col min="14341" max="14341" width="15.21875" style="36" customWidth="1"/>
    <col min="14342" max="14342" width="1" style="36" customWidth="1"/>
    <col min="14343" max="14343" width="50.33203125" style="36" customWidth="1"/>
    <col min="14344" max="14345" width="15.44140625" style="36" customWidth="1"/>
    <col min="14346" max="14346" width="5.5546875" style="36" customWidth="1"/>
    <col min="14347" max="14347" width="15.21875" style="36" customWidth="1"/>
    <col min="14348" max="14348" width="10.33203125" style="36"/>
    <col min="14349" max="14349" width="13.88671875" style="36" customWidth="1"/>
    <col min="14350" max="14350" width="14.109375" style="36" customWidth="1"/>
    <col min="14351" max="14351" width="10.44140625" style="36" bestFit="1" customWidth="1"/>
    <col min="14352" max="14592" width="10.33203125" style="36"/>
    <col min="14593" max="14593" width="48" style="36" customWidth="1"/>
    <col min="14594" max="14595" width="15.44140625" style="36" customWidth="1"/>
    <col min="14596" max="14596" width="5.109375" style="36" customWidth="1"/>
    <col min="14597" max="14597" width="15.21875" style="36" customWidth="1"/>
    <col min="14598" max="14598" width="1" style="36" customWidth="1"/>
    <col min="14599" max="14599" width="50.33203125" style="36" customWidth="1"/>
    <col min="14600" max="14601" width="15.44140625" style="36" customWidth="1"/>
    <col min="14602" max="14602" width="5.5546875" style="36" customWidth="1"/>
    <col min="14603" max="14603" width="15.21875" style="36" customWidth="1"/>
    <col min="14604" max="14604" width="10.33203125" style="36"/>
    <col min="14605" max="14605" width="13.88671875" style="36" customWidth="1"/>
    <col min="14606" max="14606" width="14.109375" style="36" customWidth="1"/>
    <col min="14607" max="14607" width="10.44140625" style="36" bestFit="1" customWidth="1"/>
    <col min="14608" max="14848" width="10.33203125" style="36"/>
    <col min="14849" max="14849" width="48" style="36" customWidth="1"/>
    <col min="14850" max="14851" width="15.44140625" style="36" customWidth="1"/>
    <col min="14852" max="14852" width="5.109375" style="36" customWidth="1"/>
    <col min="14853" max="14853" width="15.21875" style="36" customWidth="1"/>
    <col min="14854" max="14854" width="1" style="36" customWidth="1"/>
    <col min="14855" max="14855" width="50.33203125" style="36" customWidth="1"/>
    <col min="14856" max="14857" width="15.44140625" style="36" customWidth="1"/>
    <col min="14858" max="14858" width="5.5546875" style="36" customWidth="1"/>
    <col min="14859" max="14859" width="15.21875" style="36" customWidth="1"/>
    <col min="14860" max="14860" width="10.33203125" style="36"/>
    <col min="14861" max="14861" width="13.88671875" style="36" customWidth="1"/>
    <col min="14862" max="14862" width="14.109375" style="36" customWidth="1"/>
    <col min="14863" max="14863" width="10.44140625" style="36" bestFit="1" customWidth="1"/>
    <col min="14864" max="15104" width="10.33203125" style="36"/>
    <col min="15105" max="15105" width="48" style="36" customWidth="1"/>
    <col min="15106" max="15107" width="15.44140625" style="36" customWidth="1"/>
    <col min="15108" max="15108" width="5.109375" style="36" customWidth="1"/>
    <col min="15109" max="15109" width="15.21875" style="36" customWidth="1"/>
    <col min="15110" max="15110" width="1" style="36" customWidth="1"/>
    <col min="15111" max="15111" width="50.33203125" style="36" customWidth="1"/>
    <col min="15112" max="15113" width="15.44140625" style="36" customWidth="1"/>
    <col min="15114" max="15114" width="5.5546875" style="36" customWidth="1"/>
    <col min="15115" max="15115" width="15.21875" style="36" customWidth="1"/>
    <col min="15116" max="15116" width="10.33203125" style="36"/>
    <col min="15117" max="15117" width="13.88671875" style="36" customWidth="1"/>
    <col min="15118" max="15118" width="14.109375" style="36" customWidth="1"/>
    <col min="15119" max="15119" width="10.44140625" style="36" bestFit="1" customWidth="1"/>
    <col min="15120" max="15360" width="10.33203125" style="36"/>
    <col min="15361" max="15361" width="48" style="36" customWidth="1"/>
    <col min="15362" max="15363" width="15.44140625" style="36" customWidth="1"/>
    <col min="15364" max="15364" width="5.109375" style="36" customWidth="1"/>
    <col min="15365" max="15365" width="15.21875" style="36" customWidth="1"/>
    <col min="15366" max="15366" width="1" style="36" customWidth="1"/>
    <col min="15367" max="15367" width="50.33203125" style="36" customWidth="1"/>
    <col min="15368" max="15369" width="15.44140625" style="36" customWidth="1"/>
    <col min="15370" max="15370" width="5.5546875" style="36" customWidth="1"/>
    <col min="15371" max="15371" width="15.21875" style="36" customWidth="1"/>
    <col min="15372" max="15372" width="10.33203125" style="36"/>
    <col min="15373" max="15373" width="13.88671875" style="36" customWidth="1"/>
    <col min="15374" max="15374" width="14.109375" style="36" customWidth="1"/>
    <col min="15375" max="15375" width="10.44140625" style="36" bestFit="1" customWidth="1"/>
    <col min="15376" max="15616" width="10.33203125" style="36"/>
    <col min="15617" max="15617" width="48" style="36" customWidth="1"/>
    <col min="15618" max="15619" width="15.44140625" style="36" customWidth="1"/>
    <col min="15620" max="15620" width="5.109375" style="36" customWidth="1"/>
    <col min="15621" max="15621" width="15.21875" style="36" customWidth="1"/>
    <col min="15622" max="15622" width="1" style="36" customWidth="1"/>
    <col min="15623" max="15623" width="50.33203125" style="36" customWidth="1"/>
    <col min="15624" max="15625" width="15.44140625" style="36" customWidth="1"/>
    <col min="15626" max="15626" width="5.5546875" style="36" customWidth="1"/>
    <col min="15627" max="15627" width="15.21875" style="36" customWidth="1"/>
    <col min="15628" max="15628" width="10.33203125" style="36"/>
    <col min="15629" max="15629" width="13.88671875" style="36" customWidth="1"/>
    <col min="15630" max="15630" width="14.109375" style="36" customWidth="1"/>
    <col min="15631" max="15631" width="10.44140625" style="36" bestFit="1" customWidth="1"/>
    <col min="15632" max="15872" width="10.33203125" style="36"/>
    <col min="15873" max="15873" width="48" style="36" customWidth="1"/>
    <col min="15874" max="15875" width="15.44140625" style="36" customWidth="1"/>
    <col min="15876" max="15876" width="5.109375" style="36" customWidth="1"/>
    <col min="15877" max="15877" width="15.21875" style="36" customWidth="1"/>
    <col min="15878" max="15878" width="1" style="36" customWidth="1"/>
    <col min="15879" max="15879" width="50.33203125" style="36" customWidth="1"/>
    <col min="15880" max="15881" width="15.44140625" style="36" customWidth="1"/>
    <col min="15882" max="15882" width="5.5546875" style="36" customWidth="1"/>
    <col min="15883" max="15883" width="15.21875" style="36" customWidth="1"/>
    <col min="15884" max="15884" width="10.33203125" style="36"/>
    <col min="15885" max="15885" width="13.88671875" style="36" customWidth="1"/>
    <col min="15886" max="15886" width="14.109375" style="36" customWidth="1"/>
    <col min="15887" max="15887" width="10.44140625" style="36" bestFit="1" customWidth="1"/>
    <col min="15888" max="16128" width="10.33203125" style="36"/>
    <col min="16129" max="16129" width="48" style="36" customWidth="1"/>
    <col min="16130" max="16131" width="15.44140625" style="36" customWidth="1"/>
    <col min="16132" max="16132" width="5.109375" style="36" customWidth="1"/>
    <col min="16133" max="16133" width="15.21875" style="36" customWidth="1"/>
    <col min="16134" max="16134" width="1" style="36" customWidth="1"/>
    <col min="16135" max="16135" width="50.33203125" style="36" customWidth="1"/>
    <col min="16136" max="16137" width="15.44140625" style="36" customWidth="1"/>
    <col min="16138" max="16138" width="5.5546875" style="36" customWidth="1"/>
    <col min="16139" max="16139" width="15.21875" style="36" customWidth="1"/>
    <col min="16140" max="16140" width="10.33203125" style="36"/>
    <col min="16141" max="16141" width="13.88671875" style="36" customWidth="1"/>
    <col min="16142" max="16142" width="14.109375" style="36" customWidth="1"/>
    <col min="16143" max="16143" width="10.44140625" style="36" bestFit="1" customWidth="1"/>
    <col min="16144" max="16384" width="10.33203125" style="36"/>
  </cols>
  <sheetData>
    <row r="1" spans="1:18" s="24" customFormat="1" ht="18" customHeight="1">
      <c r="A1" s="23" t="s">
        <v>0</v>
      </c>
      <c r="B1" s="23"/>
      <c r="C1" s="23"/>
      <c r="D1" s="23"/>
      <c r="E1" s="23"/>
      <c r="F1" s="23"/>
      <c r="G1" s="23"/>
      <c r="H1" s="23"/>
      <c r="I1" s="23"/>
      <c r="J1" s="23"/>
      <c r="K1" s="23"/>
      <c r="M1" s="25"/>
      <c r="N1" s="26"/>
      <c r="O1" s="26"/>
      <c r="P1" s="26"/>
      <c r="Q1" s="26"/>
    </row>
    <row r="2" spans="1:18" s="24" customFormat="1" ht="17.399999999999999" hidden="1" customHeight="1">
      <c r="A2" s="23" t="s">
        <v>1</v>
      </c>
      <c r="B2" s="23"/>
      <c r="C2" s="23"/>
      <c r="D2" s="23"/>
      <c r="E2" s="23"/>
      <c r="F2" s="23"/>
      <c r="G2" s="23"/>
      <c r="H2" s="23"/>
      <c r="I2" s="23"/>
      <c r="J2" s="23"/>
      <c r="K2" s="23"/>
      <c r="M2" s="25"/>
      <c r="N2" s="26"/>
      <c r="O2" s="26"/>
      <c r="P2" s="26"/>
      <c r="Q2" s="26"/>
    </row>
    <row r="3" spans="1:18" s="24" customFormat="1" ht="18" customHeight="1">
      <c r="A3" s="27" t="s">
        <v>37</v>
      </c>
      <c r="B3" s="27"/>
      <c r="C3" s="27"/>
      <c r="D3" s="27"/>
      <c r="E3" s="27"/>
      <c r="F3" s="27"/>
      <c r="G3" s="27"/>
      <c r="H3" s="27"/>
      <c r="I3" s="27"/>
      <c r="J3" s="27"/>
      <c r="K3" s="27"/>
      <c r="M3" s="25"/>
      <c r="N3" s="26"/>
      <c r="O3" s="26"/>
      <c r="P3" s="26"/>
      <c r="Q3" s="26"/>
    </row>
    <row r="4" spans="1:18" s="24" customFormat="1" ht="18" customHeight="1">
      <c r="A4" s="27" t="s">
        <v>38</v>
      </c>
      <c r="B4" s="27"/>
      <c r="C4" s="27"/>
      <c r="D4" s="27"/>
      <c r="E4" s="27" t="s">
        <v>39</v>
      </c>
      <c r="F4" s="27"/>
      <c r="G4" s="27"/>
      <c r="H4" s="27"/>
      <c r="I4" s="27"/>
      <c r="J4" s="27"/>
      <c r="K4" s="27"/>
      <c r="M4" s="25"/>
      <c r="N4" s="26"/>
      <c r="O4" s="26"/>
      <c r="P4" s="26"/>
      <c r="Q4" s="26"/>
    </row>
    <row r="5" spans="1:18" s="24" customFormat="1" ht="18" customHeight="1">
      <c r="A5" s="23" t="s">
        <v>4</v>
      </c>
      <c r="B5" s="23"/>
      <c r="C5" s="23"/>
      <c r="D5" s="23"/>
      <c r="E5" s="23"/>
      <c r="F5" s="23"/>
      <c r="G5" s="23"/>
      <c r="H5" s="23"/>
      <c r="I5" s="23"/>
      <c r="J5" s="23"/>
      <c r="K5" s="23"/>
      <c r="M5" s="25"/>
      <c r="N5" s="26"/>
      <c r="O5" s="26"/>
      <c r="P5" s="26"/>
      <c r="Q5" s="26"/>
    </row>
    <row r="6" spans="1:18" ht="18">
      <c r="A6" s="28"/>
      <c r="B6" s="29"/>
      <c r="C6" s="30"/>
      <c r="D6" s="31"/>
      <c r="E6" s="28"/>
      <c r="F6" s="28"/>
      <c r="G6" s="32"/>
      <c r="H6" s="33"/>
      <c r="I6" s="34"/>
      <c r="J6" s="35"/>
      <c r="K6" s="34"/>
    </row>
    <row r="7" spans="1:18" ht="17.25" customHeight="1">
      <c r="A7" s="38" t="s">
        <v>40</v>
      </c>
      <c r="F7" s="40"/>
      <c r="G7" s="38" t="s">
        <v>41</v>
      </c>
      <c r="H7" s="41"/>
      <c r="I7" s="25"/>
      <c r="J7" s="42"/>
      <c r="K7" s="43"/>
    </row>
    <row r="8" spans="1:18" ht="15" customHeight="1">
      <c r="A8" s="38" t="s">
        <v>42</v>
      </c>
      <c r="B8" s="44"/>
      <c r="C8" s="44"/>
      <c r="D8" s="45" t="s">
        <v>6</v>
      </c>
      <c r="E8" s="44">
        <f>SUM(C9:C25)</f>
        <v>40388687.18</v>
      </c>
      <c r="F8" s="46"/>
      <c r="G8" s="38" t="s">
        <v>43</v>
      </c>
      <c r="H8" s="47"/>
      <c r="I8" s="44"/>
      <c r="J8" s="48" t="s">
        <v>6</v>
      </c>
      <c r="K8" s="49">
        <f>SUM(I9:I22)</f>
        <v>26741667.629999999</v>
      </c>
    </row>
    <row r="9" spans="1:18" ht="16.2" customHeight="1">
      <c r="A9" s="50" t="s">
        <v>44</v>
      </c>
      <c r="B9" s="49"/>
      <c r="C9" s="49">
        <f>SUM(B10:B12)</f>
        <v>7217739.5899999999</v>
      </c>
      <c r="D9" s="48"/>
      <c r="E9" s="51"/>
      <c r="F9" s="52"/>
      <c r="G9" s="50" t="s">
        <v>45</v>
      </c>
      <c r="H9" s="49"/>
      <c r="I9" s="49">
        <f>SUM(H10:H13)</f>
        <v>19996250.669999998</v>
      </c>
      <c r="J9" s="48"/>
      <c r="K9" s="49"/>
      <c r="O9" s="53"/>
    </row>
    <row r="10" spans="1:18" ht="16.2" customHeight="1">
      <c r="A10" s="50" t="s">
        <v>46</v>
      </c>
      <c r="B10" s="54">
        <v>874982.45</v>
      </c>
      <c r="C10" s="49"/>
      <c r="D10" s="48"/>
      <c r="E10" s="51"/>
      <c r="F10" s="52"/>
      <c r="G10" s="50" t="s">
        <v>47</v>
      </c>
      <c r="H10" s="55">
        <v>2392907.08</v>
      </c>
      <c r="I10" s="56"/>
      <c r="J10" s="57"/>
      <c r="K10" s="56"/>
    </row>
    <row r="11" spans="1:18" ht="16.2" customHeight="1">
      <c r="A11" s="50" t="s">
        <v>48</v>
      </c>
      <c r="B11" s="54">
        <v>5738978.1399999997</v>
      </c>
      <c r="C11" s="49"/>
      <c r="D11" s="48"/>
      <c r="E11" s="51"/>
      <c r="F11" s="52"/>
      <c r="G11" s="50" t="s">
        <v>49</v>
      </c>
      <c r="H11" s="55">
        <v>16732266.640000001</v>
      </c>
      <c r="I11" s="56"/>
      <c r="J11" s="57"/>
      <c r="K11" s="56"/>
    </row>
    <row r="12" spans="1:18" ht="16.2" customHeight="1">
      <c r="A12" s="50" t="s">
        <v>50</v>
      </c>
      <c r="B12" s="58">
        <v>603779</v>
      </c>
      <c r="G12" s="50" t="s">
        <v>51</v>
      </c>
      <c r="H12" s="55">
        <v>3542.56</v>
      </c>
      <c r="R12" s="59"/>
    </row>
    <row r="13" spans="1:18" ht="16.2" customHeight="1">
      <c r="A13" s="50" t="s">
        <v>52</v>
      </c>
      <c r="B13" s="56"/>
      <c r="C13" s="49">
        <f>SUM(B14)</f>
        <v>499877.45</v>
      </c>
      <c r="D13" s="57"/>
      <c r="E13" s="56"/>
      <c r="G13" s="50" t="s">
        <v>53</v>
      </c>
      <c r="H13" s="60">
        <v>867534.39</v>
      </c>
      <c r="I13" s="56"/>
      <c r="J13" s="57"/>
      <c r="K13" s="56"/>
    </row>
    <row r="14" spans="1:18" ht="16.2" customHeight="1">
      <c r="A14" s="50" t="s">
        <v>54</v>
      </c>
      <c r="B14" s="61">
        <v>499877.45</v>
      </c>
      <c r="C14" s="56"/>
      <c r="D14" s="57"/>
      <c r="E14" s="56"/>
      <c r="F14" s="52"/>
      <c r="G14" s="50" t="s">
        <v>55</v>
      </c>
      <c r="H14" s="49"/>
      <c r="I14" s="49">
        <f>SUM(H15)</f>
        <v>2191821.9700000002</v>
      </c>
      <c r="J14" s="48"/>
      <c r="K14" s="49"/>
    </row>
    <row r="15" spans="1:18" ht="16.2" customHeight="1">
      <c r="A15" s="50" t="s">
        <v>56</v>
      </c>
      <c r="B15" s="56"/>
      <c r="C15" s="49">
        <f>+B16</f>
        <v>7662.36</v>
      </c>
      <c r="D15" s="57"/>
      <c r="E15" s="56"/>
      <c r="F15" s="46"/>
      <c r="G15" s="50" t="s">
        <v>57</v>
      </c>
      <c r="H15" s="61">
        <v>2191821.9700000002</v>
      </c>
      <c r="I15" s="49"/>
      <c r="J15" s="48"/>
      <c r="K15" s="49"/>
    </row>
    <row r="16" spans="1:18" s="37" customFormat="1" ht="16.2" customHeight="1">
      <c r="A16" s="50" t="s">
        <v>58</v>
      </c>
      <c r="B16" s="58">
        <v>7662.36</v>
      </c>
      <c r="C16" s="54"/>
      <c r="D16" s="54"/>
      <c r="E16" s="54"/>
      <c r="F16" s="52"/>
      <c r="G16" s="50" t="s">
        <v>59</v>
      </c>
      <c r="H16" s="49"/>
      <c r="I16" s="62">
        <f>SUM(H17:H19)</f>
        <v>3758925.5700000003</v>
      </c>
      <c r="J16" s="48"/>
      <c r="K16" s="49"/>
      <c r="L16" s="36"/>
      <c r="M16" s="25"/>
    </row>
    <row r="17" spans="1:15" s="37" customFormat="1" ht="16.2" customHeight="1">
      <c r="A17" s="50" t="s">
        <v>60</v>
      </c>
      <c r="B17" s="54"/>
      <c r="C17" s="62">
        <f>SUM(B18:B22)</f>
        <v>32046338.539999999</v>
      </c>
      <c r="D17" s="63"/>
      <c r="E17" s="64"/>
      <c r="F17" s="65"/>
      <c r="G17" s="50" t="s">
        <v>61</v>
      </c>
      <c r="H17" s="49">
        <v>578998.6</v>
      </c>
      <c r="I17" s="62"/>
      <c r="J17" s="57"/>
      <c r="K17" s="62"/>
      <c r="L17" s="36"/>
      <c r="M17" s="25"/>
    </row>
    <row r="18" spans="1:15" s="37" customFormat="1" ht="16.2" customHeight="1">
      <c r="A18" s="50" t="s">
        <v>62</v>
      </c>
      <c r="B18" s="49">
        <v>32140752.199999999</v>
      </c>
      <c r="C18" s="62"/>
      <c r="D18" s="63"/>
      <c r="E18" s="64"/>
      <c r="F18" s="36"/>
      <c r="G18" s="50" t="s">
        <v>63</v>
      </c>
      <c r="H18" s="49">
        <f>1427750.06+101935.35</f>
        <v>1529685.4100000001</v>
      </c>
      <c r="I18" s="49"/>
      <c r="J18" s="48"/>
      <c r="K18" s="62"/>
      <c r="L18" s="36"/>
      <c r="M18" s="25"/>
      <c r="N18" s="66"/>
    </row>
    <row r="19" spans="1:15" s="37" customFormat="1" ht="16.2" customHeight="1">
      <c r="A19" s="50" t="s">
        <v>64</v>
      </c>
      <c r="B19" s="54">
        <v>718133.73</v>
      </c>
      <c r="C19" s="56"/>
      <c r="D19" s="63"/>
      <c r="E19" s="64"/>
      <c r="F19" s="65"/>
      <c r="G19" s="50" t="s">
        <v>65</v>
      </c>
      <c r="H19" s="61">
        <v>1650241.56</v>
      </c>
      <c r="I19" s="49"/>
      <c r="J19" s="48"/>
      <c r="K19" s="62"/>
      <c r="L19" s="36"/>
      <c r="M19" s="67"/>
      <c r="N19" s="67"/>
    </row>
    <row r="20" spans="1:15" s="37" customFormat="1" ht="16.2" customHeight="1">
      <c r="A20" s="50" t="s">
        <v>66</v>
      </c>
      <c r="B20" s="49">
        <v>580951.46</v>
      </c>
      <c r="C20" s="49"/>
      <c r="D20" s="68"/>
      <c r="E20" s="69"/>
      <c r="F20" s="46"/>
      <c r="G20" s="50" t="s">
        <v>67</v>
      </c>
      <c r="H20" s="56"/>
      <c r="I20" s="49">
        <f>SUM(H21)</f>
        <v>742569.8</v>
      </c>
      <c r="J20" s="57"/>
      <c r="K20" s="56"/>
      <c r="L20" s="36"/>
      <c r="M20" s="67"/>
    </row>
    <row r="21" spans="1:15" s="37" customFormat="1" ht="16.2" customHeight="1">
      <c r="A21" s="50" t="s">
        <v>68</v>
      </c>
      <c r="B21" s="62">
        <v>68774.06</v>
      </c>
      <c r="C21" s="49"/>
      <c r="D21" s="48"/>
      <c r="E21" s="51"/>
      <c r="F21" s="52"/>
      <c r="G21" s="50" t="s">
        <v>69</v>
      </c>
      <c r="H21" s="61">
        <v>742569.8</v>
      </c>
      <c r="I21" s="56"/>
      <c r="J21" s="57"/>
      <c r="K21" s="56"/>
      <c r="L21" s="36"/>
      <c r="M21" s="25"/>
    </row>
    <row r="22" spans="1:15" s="37" customFormat="1" ht="16.2" customHeight="1">
      <c r="A22" s="50" t="s">
        <v>70</v>
      </c>
      <c r="B22" s="61">
        <v>-1462272.91</v>
      </c>
      <c r="C22" s="62"/>
      <c r="D22" s="57"/>
      <c r="E22" s="56"/>
      <c r="F22" s="70"/>
      <c r="G22" s="50" t="s">
        <v>71</v>
      </c>
      <c r="H22" s="49"/>
      <c r="I22" s="61">
        <f>SUM(H23)</f>
        <v>52099.62</v>
      </c>
      <c r="J22" s="62"/>
      <c r="K22" s="49"/>
      <c r="L22" s="36"/>
      <c r="M22" s="25">
        <v>271415.12</v>
      </c>
    </row>
    <row r="23" spans="1:15" s="37" customFormat="1" ht="16.2" customHeight="1">
      <c r="A23" s="50" t="s">
        <v>72</v>
      </c>
      <c r="B23" s="49"/>
      <c r="C23" s="49">
        <f>+B24</f>
        <v>454649.07</v>
      </c>
      <c r="D23" s="48"/>
      <c r="E23" s="51"/>
      <c r="F23" s="52"/>
      <c r="G23" s="50" t="s">
        <v>73</v>
      </c>
      <c r="H23" s="61">
        <v>52099.62</v>
      </c>
      <c r="I23" s="49"/>
      <c r="J23" s="48"/>
      <c r="K23" s="49"/>
      <c r="L23" s="36"/>
      <c r="M23" s="25"/>
    </row>
    <row r="24" spans="1:15" s="37" customFormat="1" ht="17.399999999999999" customHeight="1">
      <c r="A24" s="50" t="s">
        <v>74</v>
      </c>
      <c r="B24" s="61">
        <v>454649.07</v>
      </c>
      <c r="C24" s="62"/>
      <c r="D24" s="48"/>
      <c r="E24" s="51"/>
      <c r="F24" s="46"/>
      <c r="G24" s="71" t="s">
        <v>75</v>
      </c>
      <c r="H24" s="44"/>
      <c r="I24" s="44"/>
      <c r="J24" s="48" t="s">
        <v>6</v>
      </c>
      <c r="K24" s="61">
        <f>SUM(I25:I30)</f>
        <v>23793495.93</v>
      </c>
      <c r="L24" s="36"/>
      <c r="M24" s="25"/>
    </row>
    <row r="25" spans="1:15" s="37" customFormat="1" ht="17.399999999999999" customHeight="1">
      <c r="A25" s="50" t="s">
        <v>76</v>
      </c>
      <c r="B25" s="49"/>
      <c r="C25" s="61">
        <f>SUM(B26)</f>
        <v>162420.17000000001</v>
      </c>
      <c r="D25" s="62"/>
      <c r="E25" s="62"/>
      <c r="F25" s="52"/>
      <c r="G25" s="50" t="s">
        <v>77</v>
      </c>
      <c r="H25" s="56"/>
      <c r="I25" s="49">
        <f>SUM(H26:H27)</f>
        <v>23692917.550000001</v>
      </c>
      <c r="J25" s="57"/>
      <c r="K25" s="56"/>
      <c r="L25" s="36"/>
      <c r="M25" s="25"/>
    </row>
    <row r="26" spans="1:15" s="37" customFormat="1" ht="17.399999999999999" customHeight="1">
      <c r="A26" s="50" t="s">
        <v>78</v>
      </c>
      <c r="B26" s="61">
        <v>162420.17000000001</v>
      </c>
      <c r="C26" s="49"/>
      <c r="D26" s="62"/>
      <c r="E26" s="62"/>
      <c r="F26" s="46"/>
      <c r="G26" s="50" t="s">
        <v>47</v>
      </c>
      <c r="H26" s="49">
        <v>21942917.550000001</v>
      </c>
      <c r="I26" s="56"/>
      <c r="J26" s="57"/>
      <c r="K26" s="56"/>
      <c r="L26" s="36"/>
      <c r="M26" s="25"/>
    </row>
    <row r="27" spans="1:15" s="37" customFormat="1" ht="17.399999999999999" customHeight="1">
      <c r="A27" s="72" t="s">
        <v>79</v>
      </c>
      <c r="B27" s="49"/>
      <c r="C27" s="49"/>
      <c r="D27" s="48" t="s">
        <v>6</v>
      </c>
      <c r="E27" s="61">
        <f>SUM(C28:C39)</f>
        <v>24774179.309999999</v>
      </c>
      <c r="F27" s="52"/>
      <c r="G27" s="50" t="s">
        <v>80</v>
      </c>
      <c r="H27" s="61">
        <v>1750000</v>
      </c>
      <c r="L27" s="36"/>
      <c r="M27" s="25"/>
    </row>
    <row r="28" spans="1:15" s="37" customFormat="1" ht="17.399999999999999" customHeight="1">
      <c r="A28" s="50" t="s">
        <v>81</v>
      </c>
      <c r="B28" s="49"/>
      <c r="C28" s="49">
        <f>SUM(B29:B29)</f>
        <v>19522968.280000001</v>
      </c>
      <c r="D28" s="48"/>
      <c r="E28" s="56"/>
      <c r="F28" s="46"/>
      <c r="G28" s="50" t="s">
        <v>82</v>
      </c>
      <c r="H28" s="62"/>
      <c r="I28" s="62">
        <f>SUM(H29)</f>
        <v>18006.240000000002</v>
      </c>
      <c r="J28" s="62"/>
      <c r="K28" s="62"/>
      <c r="L28" s="36"/>
      <c r="M28" s="25"/>
    </row>
    <row r="29" spans="1:15" s="37" customFormat="1" ht="17.399999999999999" customHeight="1">
      <c r="A29" s="50" t="s">
        <v>83</v>
      </c>
      <c r="B29" s="61">
        <v>19522968.280000001</v>
      </c>
      <c r="C29" s="49"/>
      <c r="D29" s="48"/>
      <c r="E29" s="56"/>
      <c r="F29" s="52"/>
      <c r="G29" s="50" t="s">
        <v>69</v>
      </c>
      <c r="H29" s="49">
        <v>18006.240000000002</v>
      </c>
      <c r="I29" s="56"/>
      <c r="J29" s="57"/>
      <c r="K29" s="56"/>
      <c r="L29" s="36"/>
      <c r="M29" s="67"/>
      <c r="N29" s="59"/>
      <c r="O29" s="59"/>
    </row>
    <row r="30" spans="1:15" s="37" customFormat="1" ht="17.399999999999999" customHeight="1">
      <c r="A30" s="50" t="s">
        <v>84</v>
      </c>
      <c r="B30" s="49"/>
      <c r="C30" s="49">
        <f>SUM(B31:B33)</f>
        <v>2525320.4700000007</v>
      </c>
      <c r="D30" s="48"/>
      <c r="E30" s="56"/>
      <c r="F30" s="46"/>
      <c r="G30" s="50" t="s">
        <v>85</v>
      </c>
      <c r="H30" s="49"/>
      <c r="I30" s="61">
        <f>SUM(H31)</f>
        <v>82572.14</v>
      </c>
      <c r="J30" s="48"/>
      <c r="K30" s="49"/>
      <c r="L30" s="36"/>
      <c r="M30" s="67"/>
      <c r="N30" s="67"/>
      <c r="O30" s="59"/>
    </row>
    <row r="31" spans="1:15" s="37" customFormat="1" ht="17.399999999999999" customHeight="1">
      <c r="A31" s="50" t="s">
        <v>86</v>
      </c>
      <c r="B31" s="49">
        <v>2174482.63</v>
      </c>
      <c r="C31" s="56"/>
      <c r="D31" s="57"/>
      <c r="E31" s="62"/>
      <c r="F31" s="52"/>
      <c r="G31" s="73" t="s">
        <v>87</v>
      </c>
      <c r="H31" s="61">
        <v>82572.14</v>
      </c>
      <c r="I31" s="62"/>
      <c r="J31" s="48"/>
      <c r="K31" s="49"/>
      <c r="L31" s="36"/>
      <c r="M31" s="67"/>
      <c r="N31" s="59"/>
      <c r="O31" s="59"/>
    </row>
    <row r="32" spans="1:15" s="37" customFormat="1" ht="17.399999999999999" customHeight="1">
      <c r="A32" s="50" t="s">
        <v>88</v>
      </c>
      <c r="B32" s="49">
        <v>2191225.52</v>
      </c>
      <c r="C32" s="49"/>
      <c r="D32" s="48"/>
      <c r="E32" s="64"/>
      <c r="F32" s="46"/>
      <c r="G32" s="71" t="s">
        <v>89</v>
      </c>
      <c r="H32" s="26"/>
      <c r="I32" s="26"/>
      <c r="J32" s="48" t="s">
        <v>6</v>
      </c>
      <c r="K32" s="49">
        <f>SUM(K8:K24)</f>
        <v>50535163.560000002</v>
      </c>
      <c r="L32" s="36"/>
      <c r="M32" s="67"/>
      <c r="N32" s="59"/>
      <c r="O32" s="59"/>
    </row>
    <row r="33" spans="1:16" s="37" customFormat="1" ht="17.399999999999999" customHeight="1">
      <c r="A33" s="50" t="s">
        <v>90</v>
      </c>
      <c r="B33" s="61">
        <v>-1840387.68</v>
      </c>
      <c r="C33" s="49"/>
      <c r="D33" s="48"/>
      <c r="E33" s="51"/>
      <c r="F33" s="46"/>
      <c r="G33" s="71" t="s">
        <v>91</v>
      </c>
      <c r="H33" s="26"/>
      <c r="I33" s="44"/>
      <c r="J33" s="48" t="s">
        <v>6</v>
      </c>
      <c r="K33" s="49">
        <f>SUM(I34:I37)</f>
        <v>14627702.93</v>
      </c>
      <c r="L33" s="36"/>
      <c r="M33" s="67"/>
      <c r="N33" s="59"/>
      <c r="O33" s="59"/>
    </row>
    <row r="34" spans="1:16" s="37" customFormat="1" ht="17.399999999999999" customHeight="1">
      <c r="A34" s="50" t="s">
        <v>92</v>
      </c>
      <c r="B34" s="49"/>
      <c r="C34" s="49">
        <f>SUM(B35)</f>
        <v>20772.810000000001</v>
      </c>
      <c r="D34" s="57"/>
      <c r="E34" s="56"/>
      <c r="F34" s="52"/>
      <c r="G34" s="50" t="s">
        <v>93</v>
      </c>
      <c r="H34" s="49"/>
      <c r="I34" s="49">
        <f>SUM(H35:H36)</f>
        <v>11249868.050000001</v>
      </c>
      <c r="J34" s="48"/>
      <c r="K34" s="49"/>
      <c r="L34" s="36"/>
      <c r="M34" s="67"/>
      <c r="N34" s="59"/>
      <c r="O34" s="59"/>
    </row>
    <row r="35" spans="1:16" s="37" customFormat="1" ht="17.399999999999999" customHeight="1">
      <c r="A35" s="50" t="s">
        <v>94</v>
      </c>
      <c r="B35" s="61">
        <v>20772.810000000001</v>
      </c>
      <c r="C35" s="49"/>
      <c r="D35" s="57"/>
      <c r="E35" s="56"/>
      <c r="F35" s="52"/>
      <c r="G35" s="50" t="s">
        <v>95</v>
      </c>
      <c r="H35" s="49">
        <v>9375020</v>
      </c>
      <c r="I35" s="49"/>
      <c r="J35" s="57"/>
      <c r="K35" s="49"/>
      <c r="L35" s="36"/>
      <c r="M35" s="67"/>
      <c r="N35" s="67"/>
      <c r="O35" s="59"/>
    </row>
    <row r="36" spans="1:16" s="37" customFormat="1" ht="17.399999999999999" customHeight="1">
      <c r="A36" s="50" t="s">
        <v>96</v>
      </c>
      <c r="B36" s="49"/>
      <c r="C36" s="49">
        <f>SUM(B37:B38)</f>
        <v>2423167.7699999996</v>
      </c>
      <c r="D36" s="57"/>
      <c r="E36" s="56"/>
      <c r="F36" s="52"/>
      <c r="G36" s="50" t="s">
        <v>97</v>
      </c>
      <c r="H36" s="74">
        <f>1610180+264753.78-85.73</f>
        <v>1874848.05</v>
      </c>
      <c r="I36" s="49"/>
      <c r="J36" s="48"/>
      <c r="K36" s="49"/>
      <c r="L36" s="36"/>
      <c r="M36" s="67"/>
      <c r="N36" s="67"/>
      <c r="O36" s="67"/>
      <c r="P36" s="67"/>
    </row>
    <row r="37" spans="1:16" s="37" customFormat="1" ht="17.399999999999999" customHeight="1">
      <c r="A37" s="50" t="s">
        <v>98</v>
      </c>
      <c r="B37" s="49">
        <v>3142581.82</v>
      </c>
      <c r="C37" s="49"/>
      <c r="D37" s="48"/>
      <c r="E37" s="51"/>
      <c r="F37" s="46"/>
      <c r="G37" s="50" t="s">
        <v>99</v>
      </c>
      <c r="H37" s="49"/>
      <c r="I37" s="74">
        <f>SUM(H38:H39)</f>
        <v>3377834.88</v>
      </c>
      <c r="J37" s="48"/>
      <c r="K37" s="49"/>
      <c r="L37" s="36"/>
      <c r="M37" s="25"/>
      <c r="N37" s="67"/>
    </row>
    <row r="38" spans="1:16" s="37" customFormat="1" ht="17.399999999999999" customHeight="1">
      <c r="A38" s="50" t="s">
        <v>100</v>
      </c>
      <c r="B38" s="61">
        <v>-719414.05</v>
      </c>
      <c r="C38" s="49"/>
      <c r="D38" s="48"/>
      <c r="E38" s="51"/>
      <c r="F38" s="46"/>
      <c r="G38" s="50" t="s">
        <v>101</v>
      </c>
      <c r="H38" s="49">
        <v>2827963.27</v>
      </c>
      <c r="I38" s="49"/>
      <c r="J38" s="62"/>
      <c r="K38" s="62"/>
      <c r="L38" s="36"/>
      <c r="M38" s="67"/>
      <c r="N38" s="67"/>
    </row>
    <row r="39" spans="1:16" s="37" customFormat="1" ht="17.399999999999999" customHeight="1">
      <c r="A39" s="50" t="s">
        <v>102</v>
      </c>
      <c r="B39" s="62"/>
      <c r="C39" s="74">
        <f>SUM(B40)</f>
        <v>281949.98</v>
      </c>
      <c r="D39" s="75"/>
      <c r="E39" s="56"/>
      <c r="F39" s="52"/>
      <c r="G39" s="50" t="s">
        <v>103</v>
      </c>
      <c r="H39" s="61">
        <v>549871.61</v>
      </c>
      <c r="I39" s="62"/>
      <c r="J39" s="62"/>
      <c r="K39" s="62"/>
      <c r="L39" s="36"/>
      <c r="M39" s="67"/>
      <c r="N39" s="67"/>
    </row>
    <row r="40" spans="1:16" s="37" customFormat="1" ht="17.399999999999999" customHeight="1">
      <c r="A40" s="50" t="s">
        <v>104</v>
      </c>
      <c r="B40" s="61">
        <v>281949.98</v>
      </c>
      <c r="C40" s="62"/>
      <c r="D40" s="57"/>
      <c r="E40" s="56"/>
      <c r="L40" s="36"/>
      <c r="M40" s="67"/>
      <c r="N40" s="67"/>
    </row>
    <row r="41" spans="1:16" s="37" customFormat="1" ht="14.4" customHeight="1">
      <c r="F41" s="76"/>
      <c r="L41" s="36"/>
      <c r="M41" s="67"/>
      <c r="N41" s="67"/>
    </row>
    <row r="42" spans="1:16" s="37" customFormat="1" ht="23.4" customHeight="1" thickBot="1">
      <c r="A42" s="71" t="s">
        <v>105</v>
      </c>
      <c r="B42" s="77"/>
      <c r="C42" s="77"/>
      <c r="D42" s="45" t="s">
        <v>6</v>
      </c>
      <c r="E42" s="78">
        <f>SUM(E8:E40)</f>
        <v>65162866.489999995</v>
      </c>
      <c r="F42" s="76"/>
      <c r="G42" s="79" t="s">
        <v>106</v>
      </c>
      <c r="H42" s="80"/>
      <c r="I42" s="81">
        <f>+E42-K42</f>
        <v>0</v>
      </c>
      <c r="J42" s="82" t="s">
        <v>6</v>
      </c>
      <c r="K42" s="83">
        <f>SUM(K32:K33)</f>
        <v>65162866.490000002</v>
      </c>
      <c r="L42" s="36"/>
      <c r="M42" s="67"/>
      <c r="N42" s="59"/>
    </row>
    <row r="43" spans="1:16" s="37" customFormat="1" ht="12.75" customHeight="1" thickTop="1">
      <c r="A43" s="36"/>
      <c r="B43" s="84"/>
      <c r="C43" s="59"/>
      <c r="D43" s="85"/>
      <c r="E43" s="59"/>
      <c r="F43" s="76"/>
      <c r="G43" s="86"/>
      <c r="H43" s="87"/>
      <c r="I43" s="88"/>
      <c r="J43" s="89"/>
      <c r="K43" s="90"/>
      <c r="L43" s="36"/>
      <c r="M43" s="67"/>
      <c r="N43" s="59"/>
    </row>
    <row r="44" spans="1:16" s="37" customFormat="1" ht="12.75" customHeight="1">
      <c r="A44" s="36"/>
      <c r="B44" s="84"/>
      <c r="C44" s="59"/>
      <c r="D44" s="85"/>
      <c r="E44" s="59"/>
      <c r="F44" s="76"/>
      <c r="G44" s="86"/>
      <c r="H44" s="91"/>
      <c r="I44" s="90"/>
      <c r="J44" s="89"/>
      <c r="K44" s="90"/>
      <c r="L44" s="36"/>
      <c r="M44" s="67"/>
      <c r="N44" s="59"/>
    </row>
    <row r="45" spans="1:16" s="37" customFormat="1" ht="12.75" customHeight="1">
      <c r="A45" s="36"/>
      <c r="B45" s="84"/>
      <c r="C45" s="59"/>
      <c r="D45" s="85"/>
      <c r="E45" s="59"/>
      <c r="F45" s="76"/>
      <c r="G45" s="86"/>
      <c r="H45" s="91"/>
      <c r="I45" s="90"/>
      <c r="J45" s="89"/>
      <c r="K45" s="90"/>
      <c r="L45" s="36"/>
      <c r="M45" s="67"/>
      <c r="N45" s="59"/>
    </row>
    <row r="46" spans="1:16" s="37" customFormat="1" ht="12.75" customHeight="1">
      <c r="A46" s="92"/>
      <c r="B46" s="93"/>
      <c r="C46" s="59"/>
      <c r="D46" s="85"/>
      <c r="E46" s="59"/>
      <c r="F46" s="52"/>
      <c r="G46" s="94"/>
      <c r="H46" s="95"/>
      <c r="I46" s="94"/>
      <c r="J46" s="96"/>
      <c r="K46" s="97"/>
      <c r="L46" s="36"/>
      <c r="M46" s="67"/>
      <c r="N46" s="59"/>
    </row>
    <row r="47" spans="1:16" s="37" customFormat="1" ht="12.75" customHeight="1">
      <c r="A47" s="92"/>
      <c r="B47" s="98"/>
      <c r="C47" s="59"/>
      <c r="D47" s="85"/>
      <c r="E47" s="59"/>
      <c r="F47" s="46"/>
      <c r="G47" s="94"/>
      <c r="H47" s="95"/>
      <c r="I47" s="94"/>
      <c r="J47" s="96"/>
      <c r="K47" s="97"/>
      <c r="L47" s="36"/>
      <c r="M47" s="67"/>
    </row>
    <row r="48" spans="1:16" s="37" customFormat="1" ht="12.75" customHeight="1">
      <c r="A48" s="92"/>
      <c r="B48" s="98"/>
      <c r="C48" s="36"/>
      <c r="D48" s="39"/>
      <c r="E48" s="36"/>
      <c r="F48" s="52"/>
      <c r="G48" s="36"/>
      <c r="H48" s="99"/>
      <c r="I48" s="36"/>
      <c r="J48" s="39"/>
      <c r="K48" s="36"/>
      <c r="L48" s="36"/>
      <c r="M48" s="25"/>
    </row>
    <row r="49" spans="1:13" s="37" customFormat="1" ht="12.75" customHeight="1">
      <c r="A49" s="100"/>
      <c r="C49" s="101"/>
      <c r="D49" s="101"/>
      <c r="E49" s="101"/>
      <c r="F49" s="101"/>
      <c r="G49" s="101"/>
      <c r="H49" s="101"/>
      <c r="I49" s="101"/>
      <c r="J49" s="101"/>
      <c r="K49" s="36"/>
      <c r="L49" s="36"/>
      <c r="M49" s="25"/>
    </row>
    <row r="50" spans="1:13" s="37" customFormat="1" ht="12.75" customHeight="1">
      <c r="A50" s="100"/>
      <c r="C50" s="101"/>
      <c r="D50" s="101"/>
      <c r="E50" s="101"/>
      <c r="F50" s="101"/>
      <c r="G50" s="101"/>
      <c r="H50" s="102"/>
      <c r="I50" s="102"/>
      <c r="J50" s="102"/>
      <c r="K50" s="36"/>
      <c r="L50" s="36"/>
      <c r="M50" s="25"/>
    </row>
    <row r="51" spans="1:13" s="37" customFormat="1" ht="12.75" customHeight="1">
      <c r="A51" s="103"/>
      <c r="B51" s="98"/>
      <c r="C51" s="36"/>
      <c r="D51" s="39"/>
      <c r="E51" s="36"/>
      <c r="F51" s="46"/>
      <c r="G51" s="36"/>
      <c r="H51" s="36"/>
      <c r="I51" s="36"/>
      <c r="J51" s="39"/>
      <c r="K51" s="36"/>
      <c r="L51" s="36"/>
      <c r="M51" s="25"/>
    </row>
    <row r="52" spans="1:13" s="37" customFormat="1" ht="12.75" customHeight="1">
      <c r="A52" s="103"/>
      <c r="B52" s="98"/>
      <c r="C52" s="36"/>
      <c r="D52" s="39"/>
      <c r="E52" s="36"/>
      <c r="F52" s="52"/>
      <c r="H52" s="36"/>
      <c r="I52" s="36"/>
      <c r="J52" s="39"/>
      <c r="K52" s="36"/>
      <c r="L52" s="36"/>
      <c r="M52" s="25"/>
    </row>
    <row r="53" spans="1:13" s="37" customFormat="1" ht="12.75" customHeight="1">
      <c r="A53" s="92"/>
      <c r="B53" s="36"/>
      <c r="C53" s="98"/>
      <c r="D53" s="104"/>
      <c r="E53" s="36"/>
      <c r="F53" s="52"/>
      <c r="G53" s="36"/>
      <c r="H53" s="36"/>
      <c r="I53" s="36"/>
      <c r="J53" s="39"/>
      <c r="K53" s="36"/>
      <c r="L53" s="36"/>
      <c r="M53" s="25"/>
    </row>
    <row r="54" spans="1:13" s="37" customFormat="1" ht="15" customHeight="1">
      <c r="A54" s="92"/>
      <c r="B54" s="98"/>
      <c r="C54" s="36"/>
      <c r="D54" s="39"/>
      <c r="E54" s="36"/>
      <c r="F54" s="46"/>
      <c r="G54" s="36"/>
      <c r="H54" s="36"/>
      <c r="I54" s="36"/>
      <c r="J54" s="39"/>
      <c r="K54" s="36"/>
      <c r="L54" s="36"/>
      <c r="M54" s="25"/>
    </row>
    <row r="55" spans="1:13" s="37" customFormat="1" ht="12.75" customHeight="1">
      <c r="B55" s="101"/>
      <c r="C55" s="101"/>
      <c r="D55" s="39"/>
      <c r="F55" s="52"/>
      <c r="G55" s="101"/>
      <c r="H55" s="101"/>
      <c r="I55" s="36"/>
      <c r="J55" s="39"/>
      <c r="K55" s="36"/>
      <c r="L55" s="36"/>
      <c r="M55" s="25"/>
    </row>
    <row r="56" spans="1:13" s="37" customFormat="1">
      <c r="B56" s="101"/>
      <c r="C56" s="101"/>
      <c r="D56" s="39"/>
      <c r="F56" s="36"/>
      <c r="G56" s="102"/>
      <c r="H56" s="102"/>
      <c r="I56" s="36"/>
      <c r="J56" s="39"/>
      <c r="K56" s="36"/>
      <c r="L56" s="36"/>
      <c r="M56" s="25"/>
    </row>
    <row r="57" spans="1:13" s="37" customFormat="1">
      <c r="B57" s="101"/>
      <c r="C57" s="101"/>
      <c r="D57" s="39"/>
      <c r="E57" s="36"/>
      <c r="F57" s="36"/>
      <c r="G57" s="36"/>
      <c r="H57" s="36"/>
      <c r="I57" s="36"/>
      <c r="J57" s="39"/>
      <c r="K57" s="36"/>
      <c r="L57" s="36"/>
      <c r="M57" s="25"/>
    </row>
    <row r="59" spans="1:13">
      <c r="I59" s="99"/>
      <c r="J59" s="105"/>
      <c r="K59" s="99"/>
    </row>
    <row r="60" spans="1:13">
      <c r="I60" s="99"/>
      <c r="J60" s="105"/>
      <c r="K60" s="99"/>
    </row>
    <row r="61" spans="1:13">
      <c r="I61" s="99"/>
      <c r="J61" s="105"/>
      <c r="K61" s="99"/>
    </row>
    <row r="62" spans="1:13">
      <c r="I62" s="99"/>
      <c r="J62" s="105"/>
      <c r="K62" s="99"/>
    </row>
    <row r="63" spans="1:13">
      <c r="I63" s="99"/>
      <c r="J63" s="105"/>
      <c r="K63" s="99"/>
    </row>
    <row r="64" spans="1:13">
      <c r="I64" s="99"/>
      <c r="J64" s="105"/>
      <c r="K64" s="99"/>
    </row>
  </sheetData>
  <mergeCells count="14">
    <mergeCell ref="B57:C57"/>
    <mergeCell ref="C50:G50"/>
    <mergeCell ref="H50:J50"/>
    <mergeCell ref="B55:C55"/>
    <mergeCell ref="G55:H55"/>
    <mergeCell ref="B56:C56"/>
    <mergeCell ref="G56:H56"/>
    <mergeCell ref="A1:K1"/>
    <mergeCell ref="A2:K2"/>
    <mergeCell ref="A3:K3"/>
    <mergeCell ref="A4:K4"/>
    <mergeCell ref="A5:K5"/>
    <mergeCell ref="C49:G49"/>
    <mergeCell ref="H49:J49"/>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ESF_FEB</vt:lpstr>
      <vt:lpstr>ER!Área_de_impresión</vt:lpstr>
      <vt:lpstr>ESF_FEB!Área_de_impresión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Oscar Manuel Juarez Rosales</cp:lastModifiedBy>
  <dcterms:created xsi:type="dcterms:W3CDTF">2026-03-11T22:59:39Z</dcterms:created>
  <dcterms:modified xsi:type="dcterms:W3CDTF">2026-03-11T23:03:37Z</dcterms:modified>
</cp:coreProperties>
</file>